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gor\Downloads\звіт по дз\"/>
    </mc:Choice>
  </mc:AlternateContent>
  <bookViews>
    <workbookView xWindow="0" yWindow="0" windowWidth="24000" windowHeight="9735" tabRatio="730"/>
  </bookViews>
  <sheets>
    <sheet name="правознавство" sheetId="20" r:id="rId1"/>
    <sheet name="психологія" sheetId="21" r:id="rId2"/>
    <sheet name="фінанси і кредит" sheetId="22" r:id="rId3"/>
    <sheet name="економіка підприємства" sheetId="25" r:id="rId4"/>
    <sheet name="облік і аудит" sheetId="26" r:id="rId5"/>
    <sheet name="дошкільна освіта" sheetId="30" r:id="rId6"/>
    <sheet name="менеджмент" sheetId="27" r:id="rId7"/>
    <sheet name="будівництво" sheetId="28" r:id="rId8"/>
    <sheet name="початкова освіта" sheetId="29" r:id="rId9"/>
    <sheet name="філологія" sheetId="31" r:id="rId10"/>
    <sheet name="маркетинг" sheetId="32" r:id="rId11"/>
    <sheet name="туризм" sheetId="33" r:id="rId12"/>
    <sheet name="морський та річковий транспорт" sheetId="34" r:id="rId13"/>
    <sheet name="фізичне виховання" sheetId="35" r:id="rId14"/>
    <sheet name="харчові технології та інженерія" sheetId="36" r:id="rId15"/>
    <sheet name="здоров'я людини" sheetId="37" r:id="rId16"/>
    <sheet name="професійна освіта" sheetId="38" r:id="rId17"/>
    <sheet name="товарознавство торг. підприємни" sheetId="39" r:id="rId18"/>
    <sheet name="машинобудування" sheetId="40" r:id="rId19"/>
    <sheet name="транспортні технології" sheetId="41" r:id="rId20"/>
    <sheet name="філологія (2)" sheetId="42" r:id="rId21"/>
    <sheet name="маркетинг (2)" sheetId="43" r:id="rId22"/>
    <sheet name="туризм (2)" sheetId="44" r:id="rId23"/>
    <sheet name="правознавство (2)" sheetId="45" r:id="rId24"/>
    <sheet name="фінанси і кредит (2)" sheetId="46" r:id="rId25"/>
    <sheet name="менеджмент (2)" sheetId="47" r:id="rId26"/>
    <sheet name="економіка підприємства (2)" sheetId="48" r:id="rId27"/>
    <sheet name="облік і аудит (2)" sheetId="49" r:id="rId28"/>
    <sheet name="комп’ютерні науки" sheetId="50" r:id="rId29"/>
    <sheet name="комп'ютерна інженерія" sheetId="51" r:id="rId30"/>
    <sheet name="психологія (2)" sheetId="52" r:id="rId31"/>
    <sheet name="програмна інженерія" sheetId="53" r:id="rId32"/>
    <sheet name="міжнародна економіка" sheetId="54" r:id="rId33"/>
    <sheet name="історія" sheetId="55" r:id="rId34"/>
    <sheet name="екологія" sheetId="56" r:id="rId35"/>
    <sheet name="автоматизація" sheetId="57" r:id="rId36"/>
    <sheet name="будівництво (2)" sheetId="58" r:id="rId37"/>
    <sheet name="соціологія" sheetId="59" r:id="rId38"/>
    <sheet name="початкова освіта (2)" sheetId="60" r:id="rId39"/>
    <sheet name="економ.кібернетика" sheetId="61" r:id="rId40"/>
  </sheets>
  <calcPr calcId="152511"/>
</workbook>
</file>

<file path=xl/calcChain.xml><?xml version="1.0" encoding="utf-8"?>
<calcChain xmlns="http://schemas.openxmlformats.org/spreadsheetml/2006/main">
  <c r="L9" i="55" l="1"/>
  <c r="N3" i="45"/>
  <c r="M3" i="45"/>
  <c r="N59" i="45"/>
  <c r="M59" i="45"/>
  <c r="L59" i="45"/>
  <c r="L5" i="28"/>
  <c r="L6" i="28"/>
  <c r="L7" i="28"/>
  <c r="L9" i="28"/>
  <c r="L10" i="28"/>
  <c r="L11" i="28"/>
  <c r="L14" i="28"/>
  <c r="L15" i="28"/>
  <c r="L3" i="28"/>
  <c r="L30" i="31" l="1"/>
  <c r="L10" i="31"/>
  <c r="L6" i="31"/>
  <c r="L8" i="31"/>
  <c r="L20" i="31"/>
  <c r="L22" i="31"/>
  <c r="L34" i="31"/>
  <c r="L38" i="31"/>
  <c r="L11" i="31"/>
  <c r="L25" i="31"/>
  <c r="L16" i="31"/>
  <c r="L14" i="31"/>
  <c r="L37" i="31"/>
  <c r="L12" i="31"/>
  <c r="L44" i="31"/>
  <c r="L39" i="31"/>
  <c r="L7" i="31"/>
  <c r="L31" i="31"/>
  <c r="L26" i="31"/>
  <c r="L3" i="31"/>
  <c r="L18" i="31"/>
  <c r="L32" i="31"/>
  <c r="L19" i="31"/>
  <c r="L29" i="31"/>
  <c r="L5" i="31"/>
  <c r="L4" i="31"/>
  <c r="L13" i="31"/>
  <c r="L27" i="31"/>
  <c r="L21" i="31"/>
  <c r="L28" i="31"/>
  <c r="L15" i="31"/>
  <c r="L17" i="31"/>
  <c r="L35" i="31"/>
  <c r="L33" i="31"/>
  <c r="L24" i="31"/>
  <c r="L21" i="29"/>
  <c r="L3" i="29"/>
  <c r="L5" i="29"/>
  <c r="L7" i="29"/>
  <c r="L17" i="29"/>
  <c r="L30" i="29"/>
  <c r="L9" i="29"/>
  <c r="L10" i="29"/>
  <c r="L14" i="29"/>
  <c r="L23" i="29"/>
  <c r="L22" i="29"/>
  <c r="L11" i="29"/>
  <c r="L4" i="29"/>
  <c r="L18" i="29"/>
  <c r="L15" i="29"/>
  <c r="L24" i="29"/>
  <c r="L12" i="29"/>
  <c r="L25" i="29"/>
  <c r="L19" i="29"/>
  <c r="L6" i="29"/>
  <c r="L26" i="29"/>
  <c r="L27" i="29"/>
  <c r="L28" i="29"/>
  <c r="L20" i="29"/>
  <c r="L29" i="29"/>
  <c r="L16" i="29"/>
  <c r="L13" i="29"/>
  <c r="L18" i="60" l="1"/>
  <c r="L19" i="61" l="1"/>
  <c r="L21" i="61"/>
  <c r="L12" i="61"/>
  <c r="L7" i="61"/>
  <c r="L6" i="61"/>
  <c r="L3" i="61"/>
  <c r="L4" i="61"/>
  <c r="L8" i="61"/>
  <c r="L9" i="61"/>
  <c r="L13" i="61"/>
  <c r="L37" i="61"/>
  <c r="L22" i="61"/>
  <c r="L23" i="61"/>
  <c r="L24" i="61"/>
  <c r="L25" i="61"/>
  <c r="L16" i="61"/>
  <c r="L26" i="61"/>
  <c r="L27" i="61"/>
  <c r="L18" i="61"/>
  <c r="L10" i="61"/>
  <c r="L28" i="61"/>
  <c r="L29" i="61"/>
  <c r="L30" i="61"/>
  <c r="L31" i="61"/>
  <c r="L34" i="61"/>
  <c r="L32" i="61"/>
  <c r="L42" i="61"/>
  <c r="L33" i="61"/>
  <c r="N18" i="59"/>
  <c r="N7" i="59"/>
  <c r="N15" i="59"/>
  <c r="N4" i="59"/>
  <c r="N9" i="59"/>
  <c r="N16" i="59"/>
  <c r="N11" i="59"/>
  <c r="N12" i="59"/>
  <c r="N5" i="59"/>
  <c r="N13" i="59"/>
  <c r="N22" i="59"/>
  <c r="N17" i="59"/>
  <c r="N3" i="59"/>
  <c r="N14" i="59"/>
  <c r="N20" i="59"/>
  <c r="M18" i="59"/>
  <c r="M7" i="59"/>
  <c r="M4" i="59"/>
  <c r="M8" i="59"/>
  <c r="M16" i="59"/>
  <c r="M11" i="59"/>
  <c r="M12" i="59"/>
  <c r="M5" i="59"/>
  <c r="M22" i="59"/>
  <c r="M17" i="59"/>
  <c r="M3" i="59"/>
  <c r="M14" i="59"/>
  <c r="M20" i="59"/>
  <c r="L41" i="58"/>
  <c r="L19" i="58"/>
  <c r="L14" i="58"/>
  <c r="L28" i="58"/>
  <c r="L33" i="58"/>
  <c r="L3" i="58"/>
  <c r="L29" i="58"/>
  <c r="L16" i="58"/>
  <c r="L6" i="58"/>
  <c r="L22" i="58"/>
  <c r="L26" i="58"/>
  <c r="L5" i="58"/>
  <c r="L38" i="58"/>
  <c r="L18" i="58"/>
  <c r="L10" i="58"/>
  <c r="L17" i="58"/>
  <c r="L12" i="58"/>
  <c r="L8" i="58"/>
  <c r="L11" i="58"/>
  <c r="L4" i="58"/>
  <c r="L24" i="58"/>
  <c r="L15" i="58"/>
  <c r="L36" i="58"/>
  <c r="L25" i="58"/>
  <c r="L13" i="58"/>
  <c r="L7" i="58"/>
  <c r="L9" i="58"/>
  <c r="L23" i="58"/>
  <c r="L34" i="58"/>
  <c r="L32" i="58"/>
  <c r="L31" i="58"/>
  <c r="L23" i="57"/>
  <c r="L40" i="57"/>
  <c r="L32" i="57"/>
  <c r="L38" i="57"/>
  <c r="L9" i="57"/>
  <c r="L29" i="57"/>
  <c r="L24" i="57"/>
  <c r="L18" i="57"/>
  <c r="L37" i="57"/>
  <c r="L19" i="57"/>
  <c r="L30" i="57"/>
  <c r="L41" i="57"/>
  <c r="L33" i="57"/>
  <c r="L17" i="57"/>
  <c r="L12" i="57"/>
  <c r="L47" i="57"/>
  <c r="L21" i="57"/>
  <c r="L42" i="57"/>
  <c r="L8" i="57"/>
  <c r="L43" i="57"/>
  <c r="L4" i="57"/>
  <c r="L5" i="57"/>
  <c r="L16" i="57"/>
  <c r="L27" i="57"/>
  <c r="L7" i="57"/>
  <c r="L6" i="57"/>
  <c r="L25" i="57"/>
  <c r="L22" i="57"/>
  <c r="L28" i="57"/>
  <c r="L44" i="57"/>
  <c r="L10" i="57"/>
  <c r="L14" i="57"/>
  <c r="L3" i="57"/>
  <c r="L39" i="57"/>
  <c r="L35" i="57"/>
  <c r="L11" i="57"/>
  <c r="L45" i="57"/>
  <c r="L31" i="57"/>
  <c r="L26" i="57"/>
  <c r="L39" i="56"/>
  <c r="L30" i="56"/>
  <c r="L58" i="56"/>
  <c r="L15" i="56"/>
  <c r="L59" i="56"/>
  <c r="L35" i="56"/>
  <c r="L16" i="56"/>
  <c r="L36" i="56"/>
  <c r="L77" i="56"/>
  <c r="L60" i="56"/>
  <c r="L61" i="56"/>
  <c r="L54" i="56"/>
  <c r="L62" i="56"/>
  <c r="L37" i="56"/>
  <c r="L38" i="56"/>
  <c r="L55" i="56"/>
  <c r="L4" i="56"/>
  <c r="L63" i="56"/>
  <c r="L17" i="56"/>
  <c r="L64" i="56"/>
  <c r="L40" i="56"/>
  <c r="L23" i="56"/>
  <c r="L65" i="56"/>
  <c r="L53" i="56"/>
  <c r="L41" i="56"/>
  <c r="L25" i="56"/>
  <c r="L89" i="56"/>
  <c r="L11" i="56"/>
  <c r="L81" i="56"/>
  <c r="L68" i="56"/>
  <c r="L6" i="56"/>
  <c r="L18" i="56"/>
  <c r="L26" i="56"/>
  <c r="L12" i="56"/>
  <c r="L27" i="56"/>
  <c r="L42" i="56"/>
  <c r="L13" i="56"/>
  <c r="L32" i="56"/>
  <c r="L9" i="56"/>
  <c r="L3" i="56"/>
  <c r="L22" i="56"/>
  <c r="L69" i="56"/>
  <c r="L28" i="56"/>
  <c r="L43" i="56"/>
  <c r="L19" i="56"/>
  <c r="L44" i="56"/>
  <c r="L73" i="56"/>
  <c r="L70" i="56"/>
  <c r="L71" i="56"/>
  <c r="L47" i="56"/>
  <c r="L20" i="56"/>
  <c r="L21" i="56"/>
  <c r="L48" i="56"/>
  <c r="L49" i="56"/>
  <c r="L50" i="56"/>
  <c r="L72" i="56"/>
  <c r="L29" i="56"/>
  <c r="L86" i="56"/>
  <c r="L51" i="56"/>
  <c r="L56" i="56"/>
  <c r="N30" i="55"/>
  <c r="N24" i="55"/>
  <c r="N22" i="55"/>
  <c r="N31" i="55"/>
  <c r="N35" i="55"/>
  <c r="N6" i="55"/>
  <c r="N16" i="55"/>
  <c r="N32" i="55"/>
  <c r="N27" i="55"/>
  <c r="N50" i="55"/>
  <c r="N12" i="55"/>
  <c r="N3" i="55"/>
  <c r="N39" i="55"/>
  <c r="N15" i="55"/>
  <c r="N5" i="55"/>
  <c r="N46" i="55"/>
  <c r="N47" i="55"/>
  <c r="N4" i="55"/>
  <c r="N36" i="55"/>
  <c r="N41" i="55"/>
  <c r="N33" i="55"/>
  <c r="N34" i="55"/>
  <c r="N43" i="55"/>
  <c r="N8" i="55"/>
  <c r="N23" i="55"/>
  <c r="N28" i="55"/>
  <c r="N14" i="55"/>
  <c r="N11" i="55"/>
  <c r="N29" i="55"/>
  <c r="N13" i="55"/>
  <c r="N21" i="55"/>
  <c r="N37" i="55"/>
  <c r="M30" i="55"/>
  <c r="M24" i="55"/>
  <c r="M22" i="55"/>
  <c r="M31" i="55"/>
  <c r="M26" i="55"/>
  <c r="M38" i="55"/>
  <c r="M35" i="55"/>
  <c r="M6" i="55"/>
  <c r="M16" i="55"/>
  <c r="M32" i="55"/>
  <c r="M27" i="55"/>
  <c r="M50" i="55"/>
  <c r="M12" i="55"/>
  <c r="M3" i="55"/>
  <c r="M39" i="55"/>
  <c r="M15" i="55"/>
  <c r="M5" i="55"/>
  <c r="M46" i="55"/>
  <c r="M47" i="55"/>
  <c r="M9" i="55"/>
  <c r="M4" i="55"/>
  <c r="M36" i="55"/>
  <c r="M41" i="55"/>
  <c r="M33" i="55"/>
  <c r="M17" i="55"/>
  <c r="M34" i="55"/>
  <c r="M43" i="55"/>
  <c r="M8" i="55"/>
  <c r="M18" i="55"/>
  <c r="M23" i="55"/>
  <c r="M48" i="55"/>
  <c r="M19" i="55"/>
  <c r="M20" i="55"/>
  <c r="M14" i="55"/>
  <c r="M11" i="55"/>
  <c r="M29" i="55"/>
  <c r="M13" i="55"/>
  <c r="M21" i="55"/>
  <c r="M7" i="55"/>
  <c r="M37" i="55"/>
  <c r="M10" i="54"/>
  <c r="M31" i="54"/>
  <c r="M17" i="54"/>
  <c r="M18" i="54"/>
  <c r="M11" i="54"/>
  <c r="M19" i="54"/>
  <c r="M3" i="54"/>
  <c r="M7" i="54"/>
  <c r="M8" i="54"/>
  <c r="M33" i="54"/>
  <c r="M21" i="54"/>
  <c r="M23" i="54"/>
  <c r="M24" i="54"/>
  <c r="M9" i="54"/>
  <c r="M25" i="54"/>
  <c r="M12" i="54"/>
  <c r="M26" i="54"/>
  <c r="M27" i="54"/>
  <c r="M34" i="54"/>
  <c r="M5" i="54"/>
  <c r="M4" i="54"/>
  <c r="M35" i="54"/>
  <c r="M29" i="54"/>
  <c r="M6" i="54"/>
  <c r="M36" i="54"/>
  <c r="M42" i="54"/>
  <c r="N36" i="53"/>
  <c r="N18" i="53"/>
  <c r="N15" i="53"/>
  <c r="N4" i="53"/>
  <c r="N13" i="53"/>
  <c r="N21" i="53"/>
  <c r="N9" i="53"/>
  <c r="N24" i="53"/>
  <c r="N25" i="53"/>
  <c r="N7" i="53"/>
  <c r="N3" i="53"/>
  <c r="N14" i="53"/>
  <c r="N11" i="53"/>
  <c r="N23" i="53"/>
  <c r="N8" i="53"/>
  <c r="N38" i="53"/>
  <c r="N6" i="53"/>
  <c r="N19" i="53"/>
  <c r="N5" i="53"/>
  <c r="N39" i="53"/>
  <c r="N29" i="53"/>
  <c r="N16" i="53"/>
  <c r="N30" i="53"/>
  <c r="N37" i="53"/>
  <c r="N12" i="53"/>
  <c r="M32" i="53"/>
  <c r="M36" i="53"/>
  <c r="M18" i="53"/>
  <c r="M15" i="53"/>
  <c r="M4" i="53"/>
  <c r="M13" i="53"/>
  <c r="M21" i="53"/>
  <c r="M9" i="53"/>
  <c r="M24" i="53"/>
  <c r="M27" i="53"/>
  <c r="M25" i="53"/>
  <c r="M7" i="53"/>
  <c r="M10" i="53"/>
  <c r="M3" i="53"/>
  <c r="M14" i="53"/>
  <c r="M11" i="53"/>
  <c r="M23" i="53"/>
  <c r="M8" i="53"/>
  <c r="M38" i="53"/>
  <c r="M6" i="53"/>
  <c r="M19" i="53"/>
  <c r="M20" i="53"/>
  <c r="M5" i="53"/>
  <c r="M39" i="53"/>
  <c r="M26" i="53"/>
  <c r="M22" i="53"/>
  <c r="M29" i="53"/>
  <c r="M16" i="53"/>
  <c r="M30" i="53"/>
  <c r="M37" i="53"/>
  <c r="M12" i="53"/>
  <c r="L32" i="53"/>
  <c r="L17" i="53"/>
  <c r="L36" i="53"/>
  <c r="L15" i="53"/>
  <c r="L4" i="53"/>
  <c r="L13" i="53"/>
  <c r="L21" i="53"/>
  <c r="L9" i="53"/>
  <c r="L24" i="53"/>
  <c r="L27" i="53"/>
  <c r="L25" i="53"/>
  <c r="L7" i="53"/>
  <c r="L10" i="53"/>
  <c r="L3" i="53"/>
  <c r="L14" i="53"/>
  <c r="L11" i="53"/>
  <c r="L23" i="53"/>
  <c r="L8" i="53"/>
  <c r="L6" i="53"/>
  <c r="L19" i="53"/>
  <c r="L20" i="53"/>
  <c r="L5" i="53"/>
  <c r="L26" i="53"/>
  <c r="L22" i="53"/>
  <c r="L29" i="53"/>
  <c r="L16" i="53"/>
  <c r="L30" i="53"/>
  <c r="L37" i="53"/>
  <c r="L31" i="53"/>
  <c r="L12" i="53"/>
  <c r="N25" i="52"/>
  <c r="N8" i="52"/>
  <c r="N14" i="52"/>
  <c r="N27" i="52"/>
  <c r="N5" i="52"/>
  <c r="N24" i="52"/>
  <c r="N28" i="52"/>
  <c r="N29" i="52"/>
  <c r="N6" i="52"/>
  <c r="N15" i="52"/>
  <c r="N42" i="52"/>
  <c r="N12" i="52"/>
  <c r="N3" i="52"/>
  <c r="N43" i="52"/>
  <c r="N31" i="52"/>
  <c r="N4" i="52"/>
  <c r="N19" i="52"/>
  <c r="N22" i="52"/>
  <c r="N16" i="52"/>
  <c r="N11" i="52"/>
  <c r="N45" i="52"/>
  <c r="N7" i="52"/>
  <c r="N17" i="52"/>
  <c r="N18" i="52"/>
  <c r="N35" i="52"/>
  <c r="N13" i="52"/>
  <c r="M25" i="52"/>
  <c r="M8" i="52"/>
  <c r="M14" i="52"/>
  <c r="M26" i="52"/>
  <c r="M20" i="52"/>
  <c r="M27" i="52"/>
  <c r="M5" i="52"/>
  <c r="M24" i="52"/>
  <c r="M28" i="52"/>
  <c r="M10" i="52"/>
  <c r="M29" i="52"/>
  <c r="M6" i="52"/>
  <c r="M36" i="52"/>
  <c r="M15" i="52"/>
  <c r="M21" i="52"/>
  <c r="M12" i="52"/>
  <c r="M3" i="52"/>
  <c r="M31" i="52"/>
  <c r="M33" i="52"/>
  <c r="M4" i="52"/>
  <c r="M44" i="52"/>
  <c r="M19" i="52"/>
  <c r="M22" i="52"/>
  <c r="M34" i="52"/>
  <c r="M11" i="52"/>
  <c r="M45" i="52"/>
  <c r="M7" i="52"/>
  <c r="M17" i="52"/>
  <c r="M18" i="52"/>
  <c r="M35" i="52"/>
  <c r="M13" i="52"/>
  <c r="L23" i="52"/>
  <c r="L25" i="52"/>
  <c r="L8" i="52"/>
  <c r="L14" i="52"/>
  <c r="L26" i="52"/>
  <c r="L20" i="52"/>
  <c r="L27" i="52"/>
  <c r="L5" i="52"/>
  <c r="L24" i="52"/>
  <c r="L28" i="52"/>
  <c r="L10" i="52"/>
  <c r="L29" i="52"/>
  <c r="L30" i="52"/>
  <c r="L6" i="52"/>
  <c r="L15" i="52"/>
  <c r="L12" i="52"/>
  <c r="L3" i="52"/>
  <c r="L31" i="52"/>
  <c r="L9" i="52"/>
  <c r="L33" i="52"/>
  <c r="L4" i="52"/>
  <c r="L19" i="52"/>
  <c r="L22" i="52"/>
  <c r="L16" i="52"/>
  <c r="L34" i="52"/>
  <c r="L11" i="52"/>
  <c r="L7" i="52"/>
  <c r="L17" i="52"/>
  <c r="L18" i="52"/>
  <c r="L35" i="52"/>
  <c r="L13" i="52"/>
  <c r="N50" i="51"/>
  <c r="N37" i="51"/>
  <c r="N40" i="51"/>
  <c r="N38" i="51"/>
  <c r="N41" i="51"/>
  <c r="N42" i="51"/>
  <c r="N43" i="51"/>
  <c r="N9" i="51"/>
  <c r="N12" i="51"/>
  <c r="N13" i="51"/>
  <c r="N31" i="51"/>
  <c r="N32" i="51"/>
  <c r="N33" i="51"/>
  <c r="N29" i="51"/>
  <c r="N3" i="51"/>
  <c r="N14" i="51"/>
  <c r="N8" i="51"/>
  <c r="N23" i="51"/>
  <c r="N10" i="51"/>
  <c r="N17" i="51"/>
  <c r="N4" i="51"/>
  <c r="N15" i="51"/>
  <c r="N18" i="51"/>
  <c r="N19" i="51"/>
  <c r="N6" i="51"/>
  <c r="N21" i="51"/>
  <c r="N5" i="51"/>
  <c r="N22" i="51"/>
  <c r="N39" i="51"/>
  <c r="N7" i="51"/>
  <c r="N34" i="51"/>
  <c r="N28" i="51"/>
  <c r="N30" i="51"/>
  <c r="N20" i="51"/>
  <c r="N44" i="51"/>
  <c r="M25" i="51"/>
  <c r="M11" i="51"/>
  <c r="M26" i="51"/>
  <c r="M35" i="51"/>
  <c r="M36" i="51"/>
  <c r="M37" i="51"/>
  <c r="M40" i="51"/>
  <c r="M12" i="51"/>
  <c r="M13" i="51"/>
  <c r="M31" i="51"/>
  <c r="M32" i="51"/>
  <c r="M33" i="51"/>
  <c r="M29" i="51"/>
  <c r="M3" i="51"/>
  <c r="M14" i="51"/>
  <c r="M8" i="51"/>
  <c r="M10" i="51"/>
  <c r="M17" i="51"/>
  <c r="M4" i="51"/>
  <c r="M15" i="51"/>
  <c r="M18" i="51"/>
  <c r="M19" i="51"/>
  <c r="M6" i="51"/>
  <c r="M21" i="51"/>
  <c r="M5" i="51"/>
  <c r="M39" i="51"/>
  <c r="M34" i="51"/>
  <c r="M28" i="51"/>
  <c r="M30" i="51"/>
  <c r="M20" i="51"/>
  <c r="M44" i="51"/>
  <c r="M24" i="51"/>
  <c r="L11" i="51"/>
  <c r="L16" i="51"/>
  <c r="L26" i="51"/>
  <c r="L35" i="51"/>
  <c r="L36" i="51"/>
  <c r="L49" i="51"/>
  <c r="L37" i="51"/>
  <c r="L40" i="51"/>
  <c r="L38" i="51"/>
  <c r="L41" i="51"/>
  <c r="L42" i="51"/>
  <c r="L43" i="51"/>
  <c r="L9" i="51"/>
  <c r="L12" i="51"/>
  <c r="L13" i="51"/>
  <c r="L32" i="51"/>
  <c r="L33" i="51"/>
  <c r="L29" i="51"/>
  <c r="L3" i="51"/>
  <c r="L14" i="51"/>
  <c r="L8" i="51"/>
  <c r="L23" i="51"/>
  <c r="L10" i="51"/>
  <c r="L17" i="51"/>
  <c r="L4" i="51"/>
  <c r="L15" i="51"/>
  <c r="L18" i="51"/>
  <c r="L19" i="51"/>
  <c r="L6" i="51"/>
  <c r="L21" i="51"/>
  <c r="L5" i="51"/>
  <c r="L22" i="51"/>
  <c r="L7" i="51"/>
  <c r="L34" i="51"/>
  <c r="L28" i="51"/>
  <c r="L20" i="51"/>
  <c r="L44" i="51"/>
  <c r="N36" i="50"/>
  <c r="N16" i="50"/>
  <c r="N19" i="50"/>
  <c r="N4" i="50"/>
  <c r="N17" i="50"/>
  <c r="N44" i="50"/>
  <c r="N45" i="50"/>
  <c r="N30" i="50"/>
  <c r="N6" i="50"/>
  <c r="N10" i="50"/>
  <c r="N9" i="50"/>
  <c r="N22" i="50"/>
  <c r="N26" i="50"/>
  <c r="N18" i="50"/>
  <c r="N37" i="50"/>
  <c r="N8" i="50"/>
  <c r="N23" i="50"/>
  <c r="N35" i="50"/>
  <c r="N3" i="50"/>
  <c r="N27" i="50"/>
  <c r="N39" i="50"/>
  <c r="N46" i="50"/>
  <c r="N54" i="50"/>
  <c r="N5" i="50"/>
  <c r="N14" i="50"/>
  <c r="N50" i="50"/>
  <c r="N12" i="50"/>
  <c r="N40" i="50"/>
  <c r="N41" i="50"/>
  <c r="N20" i="50"/>
  <c r="N24" i="50"/>
  <c r="N21" i="50"/>
  <c r="N13" i="50"/>
  <c r="N25" i="50"/>
  <c r="M30" i="50"/>
  <c r="M6" i="50"/>
  <c r="M10" i="50"/>
  <c r="M9" i="50"/>
  <c r="M7" i="50"/>
  <c r="M22" i="50"/>
  <c r="M26" i="50"/>
  <c r="M18" i="50"/>
  <c r="M37" i="50"/>
  <c r="M38" i="50"/>
  <c r="M8" i="50"/>
  <c r="M23" i="50"/>
  <c r="M35" i="50"/>
  <c r="M3" i="50"/>
  <c r="M27" i="50"/>
  <c r="M39" i="50"/>
  <c r="M46" i="50"/>
  <c r="M54" i="50"/>
  <c r="M32" i="50"/>
  <c r="M5" i="50"/>
  <c r="M14" i="50"/>
  <c r="M50" i="50"/>
  <c r="M29" i="50"/>
  <c r="M12" i="50"/>
  <c r="M40" i="50"/>
  <c r="M47" i="50"/>
  <c r="M41" i="50"/>
  <c r="M20" i="50"/>
  <c r="M24" i="50"/>
  <c r="M21" i="50"/>
  <c r="M13" i="50"/>
  <c r="M55" i="50"/>
  <c r="M15" i="50"/>
  <c r="M25" i="50"/>
  <c r="L48" i="50"/>
  <c r="L28" i="50"/>
  <c r="L42" i="50"/>
  <c r="L52" i="50"/>
  <c r="L43" i="50"/>
  <c r="L49" i="50"/>
  <c r="L34" i="50"/>
  <c r="L36" i="50"/>
  <c r="L16" i="50"/>
  <c r="L19" i="50"/>
  <c r="L4" i="50"/>
  <c r="L17" i="50"/>
  <c r="L45" i="50"/>
  <c r="L31" i="50"/>
  <c r="L30" i="50"/>
  <c r="L6" i="50"/>
  <c r="L10" i="50"/>
  <c r="L9" i="50"/>
  <c r="L7" i="50"/>
  <c r="L22" i="50"/>
  <c r="L26" i="50"/>
  <c r="L18" i="50"/>
  <c r="L38" i="50"/>
  <c r="L8" i="50"/>
  <c r="L23" i="50"/>
  <c r="L3" i="50"/>
  <c r="L27" i="50"/>
  <c r="L39" i="50"/>
  <c r="L46" i="50"/>
  <c r="L54" i="50"/>
  <c r="L32" i="50"/>
  <c r="L5" i="50"/>
  <c r="L14" i="50"/>
  <c r="L29" i="50"/>
  <c r="L12" i="50"/>
  <c r="L40" i="50"/>
  <c r="L47" i="50"/>
  <c r="L41" i="50"/>
  <c r="L20" i="50"/>
  <c r="L24" i="50"/>
  <c r="L21" i="50"/>
  <c r="L13" i="50"/>
  <c r="L55" i="50"/>
  <c r="L15" i="50"/>
  <c r="L25" i="50"/>
  <c r="N60" i="50"/>
  <c r="N41" i="49"/>
  <c r="N14" i="49"/>
  <c r="N7" i="49"/>
  <c r="N42" i="49"/>
  <c r="N43" i="49"/>
  <c r="N44" i="49"/>
  <c r="N68" i="49"/>
  <c r="N28" i="49"/>
  <c r="N26" i="49"/>
  <c r="N23" i="49"/>
  <c r="N5" i="49"/>
  <c r="N24" i="49"/>
  <c r="N74" i="49"/>
  <c r="N6" i="49"/>
  <c r="N29" i="49"/>
  <c r="N35" i="49"/>
  <c r="N11" i="49"/>
  <c r="N10" i="49"/>
  <c r="N16" i="49"/>
  <c r="N15" i="49"/>
  <c r="N12" i="49"/>
  <c r="N30" i="49"/>
  <c r="N31" i="49"/>
  <c r="N92" i="49"/>
  <c r="N19" i="49"/>
  <c r="N20" i="49"/>
  <c r="N46" i="49"/>
  <c r="N8" i="49"/>
  <c r="N4" i="49"/>
  <c r="N47" i="49"/>
  <c r="N49" i="49"/>
  <c r="N50" i="49"/>
  <c r="N39" i="49"/>
  <c r="N52" i="49"/>
  <c r="N75" i="49"/>
  <c r="N3" i="49"/>
  <c r="N34" i="49"/>
  <c r="N69" i="49"/>
  <c r="N36" i="49"/>
  <c r="N70" i="49"/>
  <c r="N71" i="49"/>
  <c r="N40" i="49"/>
  <c r="N54" i="49"/>
  <c r="N37" i="49"/>
  <c r="N55" i="49"/>
  <c r="N25" i="49"/>
  <c r="N97" i="49"/>
  <c r="N56" i="49"/>
  <c r="N57" i="49"/>
  <c r="N58" i="49"/>
  <c r="N59" i="49"/>
  <c r="N60" i="49"/>
  <c r="N62" i="49"/>
  <c r="N79" i="49"/>
  <c r="N64" i="49"/>
  <c r="N104" i="49"/>
  <c r="M27" i="49"/>
  <c r="M28" i="49"/>
  <c r="M26" i="49"/>
  <c r="M23" i="49"/>
  <c r="M5" i="49"/>
  <c r="M24" i="49"/>
  <c r="M74" i="49"/>
  <c r="M6" i="49"/>
  <c r="M29" i="49"/>
  <c r="M35" i="49"/>
  <c r="M11" i="49"/>
  <c r="M10" i="49"/>
  <c r="M16" i="49"/>
  <c r="M38" i="49"/>
  <c r="M15" i="49"/>
  <c r="M12" i="49"/>
  <c r="M9" i="49"/>
  <c r="M30" i="49"/>
  <c r="M31" i="49"/>
  <c r="M92" i="49"/>
  <c r="M18" i="49"/>
  <c r="M19" i="49"/>
  <c r="M20" i="49"/>
  <c r="M46" i="49"/>
  <c r="M8" i="49"/>
  <c r="M4" i="49"/>
  <c r="M47" i="49"/>
  <c r="M48" i="49"/>
  <c r="M49" i="49"/>
  <c r="M50" i="49"/>
  <c r="M51" i="49"/>
  <c r="M39" i="49"/>
  <c r="M52" i="49"/>
  <c r="M75" i="49"/>
  <c r="M3" i="49"/>
  <c r="M93" i="49"/>
  <c r="M34" i="49"/>
  <c r="M13" i="49"/>
  <c r="M69" i="49"/>
  <c r="M36" i="49"/>
  <c r="M70" i="49"/>
  <c r="M53" i="49"/>
  <c r="M71" i="49"/>
  <c r="M21" i="49"/>
  <c r="M40" i="49"/>
  <c r="M54" i="49"/>
  <c r="M37" i="49"/>
  <c r="M55" i="49"/>
  <c r="M25" i="49"/>
  <c r="M97" i="49"/>
  <c r="M56" i="49"/>
  <c r="M57" i="49"/>
  <c r="M58" i="49"/>
  <c r="M59" i="49"/>
  <c r="M60" i="49"/>
  <c r="M61" i="49"/>
  <c r="M62" i="49"/>
  <c r="M79" i="49"/>
  <c r="M63" i="49"/>
  <c r="M64" i="49"/>
  <c r="M65" i="49"/>
  <c r="L41" i="49"/>
  <c r="L14" i="49"/>
  <c r="L7" i="49"/>
  <c r="L73" i="49"/>
  <c r="L42" i="49"/>
  <c r="L17" i="49"/>
  <c r="L66" i="49"/>
  <c r="L80" i="49"/>
  <c r="L87" i="49"/>
  <c r="L43" i="49"/>
  <c r="L90" i="49"/>
  <c r="L91" i="49"/>
  <c r="L27" i="49"/>
  <c r="L23" i="49"/>
  <c r="L5" i="49"/>
  <c r="L24" i="49"/>
  <c r="L6" i="49"/>
  <c r="L35" i="49"/>
  <c r="L11" i="49"/>
  <c r="L16" i="49"/>
  <c r="L38" i="49"/>
  <c r="L15" i="49"/>
  <c r="L12" i="49"/>
  <c r="L9" i="49"/>
  <c r="L30" i="49"/>
  <c r="L31" i="49"/>
  <c r="L18" i="49"/>
  <c r="L19" i="49"/>
  <c r="L20" i="49"/>
  <c r="L8" i="49"/>
  <c r="L47" i="49"/>
  <c r="L48" i="49"/>
  <c r="L49" i="49"/>
  <c r="L50" i="49"/>
  <c r="L51" i="49"/>
  <c r="L39" i="49"/>
  <c r="L3" i="49"/>
  <c r="L34" i="49"/>
  <c r="L13" i="49"/>
  <c r="L36" i="49"/>
  <c r="L70" i="49"/>
  <c r="L53" i="49"/>
  <c r="L21" i="49"/>
  <c r="L55" i="49"/>
  <c r="L56" i="49"/>
  <c r="L57" i="49"/>
  <c r="L58" i="49"/>
  <c r="L33" i="49"/>
  <c r="L59" i="49"/>
  <c r="L60" i="49"/>
  <c r="L61" i="49"/>
  <c r="L62" i="49"/>
  <c r="L63" i="49"/>
  <c r="L64" i="49"/>
  <c r="L65" i="49"/>
  <c r="L22" i="49"/>
  <c r="N4" i="48"/>
  <c r="N5" i="48"/>
  <c r="N9" i="48"/>
  <c r="N14" i="48"/>
  <c r="N15" i="48"/>
  <c r="N16" i="48"/>
  <c r="N17" i="48"/>
  <c r="N18" i="48"/>
  <c r="N19" i="48"/>
  <c r="N20" i="48"/>
  <c r="N21" i="48"/>
  <c r="N22" i="48"/>
  <c r="N23" i="48"/>
  <c r="N24" i="48"/>
  <c r="N25" i="48"/>
  <c r="N26" i="48"/>
  <c r="N30" i="48"/>
  <c r="N31" i="48"/>
  <c r="N32" i="48"/>
  <c r="N33" i="48"/>
  <c r="N34" i="48"/>
  <c r="N35" i="48"/>
  <c r="N72" i="48"/>
  <c r="N75" i="48"/>
  <c r="N79" i="48"/>
  <c r="N80" i="48"/>
  <c r="N51" i="48"/>
  <c r="N13" i="48"/>
  <c r="N3" i="48"/>
  <c r="M4" i="48"/>
  <c r="M5" i="48"/>
  <c r="M6" i="48"/>
  <c r="M7" i="48"/>
  <c r="M8" i="48"/>
  <c r="M9" i="48"/>
  <c r="M10" i="48"/>
  <c r="M11" i="48"/>
  <c r="M14" i="48"/>
  <c r="M15" i="48"/>
  <c r="M16" i="48"/>
  <c r="M17" i="48"/>
  <c r="M18" i="48"/>
  <c r="M19" i="48"/>
  <c r="M20" i="48"/>
  <c r="M21" i="48"/>
  <c r="M22" i="48"/>
  <c r="M23" i="48"/>
  <c r="M24" i="48"/>
  <c r="M25" i="48"/>
  <c r="M26" i="48"/>
  <c r="M27" i="48"/>
  <c r="M28" i="48"/>
  <c r="M29" i="48"/>
  <c r="M30" i="48"/>
  <c r="M31" i="48"/>
  <c r="M32" i="48"/>
  <c r="M33" i="48"/>
  <c r="M34" i="48"/>
  <c r="M35" i="48"/>
  <c r="M37" i="48"/>
  <c r="M38" i="48"/>
  <c r="M39" i="48"/>
  <c r="M40" i="48"/>
  <c r="M41" i="48"/>
  <c r="M42" i="48"/>
  <c r="M43" i="48"/>
  <c r="M44" i="48"/>
  <c r="M45" i="48"/>
  <c r="M47" i="48"/>
  <c r="M48" i="48"/>
  <c r="M49" i="48"/>
  <c r="M50" i="48"/>
  <c r="M52" i="48"/>
  <c r="M55" i="48"/>
  <c r="M58" i="48"/>
  <c r="M59" i="48"/>
  <c r="M63" i="48"/>
  <c r="M65" i="48"/>
  <c r="M68" i="48"/>
  <c r="M72" i="48"/>
  <c r="M75" i="48"/>
  <c r="M79" i="48"/>
  <c r="M51" i="48"/>
  <c r="M13" i="48"/>
  <c r="M36" i="48"/>
  <c r="M3" i="48"/>
  <c r="L3" i="48"/>
  <c r="L4" i="48"/>
  <c r="L5" i="48"/>
  <c r="L7" i="48"/>
  <c r="L8" i="48"/>
  <c r="L9" i="48"/>
  <c r="L11" i="48"/>
  <c r="L14" i="48"/>
  <c r="L15" i="48"/>
  <c r="L16" i="48"/>
  <c r="L17" i="48"/>
  <c r="L18" i="48"/>
  <c r="L19" i="48"/>
  <c r="L20" i="48"/>
  <c r="L23" i="48"/>
  <c r="L24" i="48"/>
  <c r="L27" i="48"/>
  <c r="L56" i="48"/>
  <c r="L12" i="48"/>
  <c r="L51" i="48"/>
  <c r="L13" i="48"/>
  <c r="L36" i="48"/>
  <c r="N102" i="48"/>
  <c r="N143" i="47"/>
  <c r="N15" i="47"/>
  <c r="N23" i="47"/>
  <c r="N106" i="47"/>
  <c r="N80" i="47"/>
  <c r="N88" i="47"/>
  <c r="N108" i="47"/>
  <c r="N19" i="47"/>
  <c r="N90" i="47"/>
  <c r="N27" i="47"/>
  <c r="N7" i="47"/>
  <c r="N99" i="47"/>
  <c r="N30" i="47"/>
  <c r="N91" i="47"/>
  <c r="N82" i="47"/>
  <c r="N4" i="47"/>
  <c r="N36" i="47"/>
  <c r="N34" i="47"/>
  <c r="N67" i="47"/>
  <c r="N5" i="47"/>
  <c r="N112" i="47"/>
  <c r="N48" i="47"/>
  <c r="N21" i="47"/>
  <c r="N38" i="47"/>
  <c r="N39" i="47"/>
  <c r="N13" i="47"/>
  <c r="N28" i="47"/>
  <c r="N83" i="47"/>
  <c r="N49" i="47"/>
  <c r="N50" i="47"/>
  <c r="N22" i="47"/>
  <c r="N37" i="47"/>
  <c r="N9" i="47"/>
  <c r="N29" i="47"/>
  <c r="N51" i="47"/>
  <c r="N40" i="47"/>
  <c r="N41" i="47"/>
  <c r="N68" i="47"/>
  <c r="N25" i="47"/>
  <c r="N16" i="47"/>
  <c r="N43" i="47"/>
  <c r="N12" i="47"/>
  <c r="N56" i="47"/>
  <c r="N57" i="47"/>
  <c r="N58" i="47"/>
  <c r="N92" i="47"/>
  <c r="N18" i="47"/>
  <c r="N52" i="47"/>
  <c r="N44" i="47"/>
  <c r="N94" i="47"/>
  <c r="N95" i="47"/>
  <c r="N31" i="47"/>
  <c r="N74" i="47"/>
  <c r="N75" i="47"/>
  <c r="N76" i="47"/>
  <c r="N77" i="47"/>
  <c r="N64" i="47"/>
  <c r="N6" i="47"/>
  <c r="N45" i="47"/>
  <c r="N59" i="47"/>
  <c r="N84" i="47"/>
  <c r="N116" i="47"/>
  <c r="N85" i="47"/>
  <c r="N11" i="47"/>
  <c r="N24" i="47"/>
  <c r="N47" i="47"/>
  <c r="N65" i="47"/>
  <c r="N66" i="47"/>
  <c r="N71" i="47"/>
  <c r="N72" i="47"/>
  <c r="N53" i="47"/>
  <c r="N32" i="47"/>
  <c r="N60" i="47"/>
  <c r="N86" i="47"/>
  <c r="N61" i="47"/>
  <c r="N78" i="47"/>
  <c r="N54" i="47"/>
  <c r="N113" i="47"/>
  <c r="N87" i="47"/>
  <c r="N79" i="47"/>
  <c r="N117" i="47"/>
  <c r="N102" i="47"/>
  <c r="N3" i="47"/>
  <c r="M99" i="47"/>
  <c r="M30" i="47"/>
  <c r="M91" i="47"/>
  <c r="M82" i="47"/>
  <c r="M4" i="47"/>
  <c r="M36" i="47"/>
  <c r="M34" i="47"/>
  <c r="M111" i="47"/>
  <c r="M67" i="47"/>
  <c r="M5" i="47"/>
  <c r="M112" i="47"/>
  <c r="M48" i="47"/>
  <c r="M14" i="47"/>
  <c r="M21" i="47"/>
  <c r="M38" i="47"/>
  <c r="M39" i="47"/>
  <c r="M8" i="47"/>
  <c r="M55" i="47"/>
  <c r="M13" i="47"/>
  <c r="M28" i="47"/>
  <c r="M83" i="47"/>
  <c r="M49" i="47"/>
  <c r="M50" i="47"/>
  <c r="M22" i="47"/>
  <c r="M37" i="47"/>
  <c r="M9" i="47"/>
  <c r="M29" i="47"/>
  <c r="M51" i="47"/>
  <c r="M40" i="47"/>
  <c r="M41" i="47"/>
  <c r="M42" i="47"/>
  <c r="M68" i="47"/>
  <c r="M25" i="47"/>
  <c r="M63" i="47"/>
  <c r="M16" i="47"/>
  <c r="M43" i="47"/>
  <c r="M12" i="47"/>
  <c r="M56" i="47"/>
  <c r="M57" i="47"/>
  <c r="M58" i="47"/>
  <c r="M92" i="47"/>
  <c r="M18" i="47"/>
  <c r="M52" i="47"/>
  <c r="M93" i="47"/>
  <c r="M44" i="47"/>
  <c r="M94" i="47"/>
  <c r="M26" i="47"/>
  <c r="M95" i="47"/>
  <c r="M31" i="47"/>
  <c r="M74" i="47"/>
  <c r="M75" i="47"/>
  <c r="M76" i="47"/>
  <c r="M77" i="47"/>
  <c r="M64" i="47"/>
  <c r="M6" i="47"/>
  <c r="M45" i="47"/>
  <c r="M46" i="47"/>
  <c r="M59" i="47"/>
  <c r="M15" i="47"/>
  <c r="M10" i="47"/>
  <c r="M84" i="47"/>
  <c r="M116" i="47"/>
  <c r="M85" i="47"/>
  <c r="M69" i="47"/>
  <c r="M17" i="47"/>
  <c r="M11" i="47"/>
  <c r="M24" i="47"/>
  <c r="M47" i="47"/>
  <c r="M65" i="47"/>
  <c r="M66" i="47"/>
  <c r="M71" i="47"/>
  <c r="M72" i="47"/>
  <c r="M53" i="47"/>
  <c r="M32" i="47"/>
  <c r="M60" i="47"/>
  <c r="M86" i="47"/>
  <c r="M20" i="47"/>
  <c r="M70" i="47"/>
  <c r="M61" i="47"/>
  <c r="M78" i="47"/>
  <c r="M54" i="47"/>
  <c r="M96" i="47"/>
  <c r="M35" i="47"/>
  <c r="M113" i="47"/>
  <c r="M97" i="47"/>
  <c r="M114" i="47"/>
  <c r="M115" i="47"/>
  <c r="M87" i="47"/>
  <c r="M101" i="47"/>
  <c r="M79" i="47"/>
  <c r="M117" i="47"/>
  <c r="M102" i="47"/>
  <c r="M7" i="47"/>
  <c r="L23" i="47"/>
  <c r="L105" i="47"/>
  <c r="L106" i="47"/>
  <c r="L107" i="47"/>
  <c r="L33" i="47"/>
  <c r="L80" i="47"/>
  <c r="L88" i="47"/>
  <c r="L108" i="47"/>
  <c r="L131" i="47"/>
  <c r="L81" i="47"/>
  <c r="L62" i="47"/>
  <c r="L73" i="47"/>
  <c r="L109" i="47"/>
  <c r="L110" i="47"/>
  <c r="L19" i="47"/>
  <c r="L90" i="47"/>
  <c r="L99" i="47"/>
  <c r="L91" i="47"/>
  <c r="L82" i="47"/>
  <c r="L4" i="47"/>
  <c r="L36" i="47"/>
  <c r="L34" i="47"/>
  <c r="L111" i="47"/>
  <c r="L14" i="47"/>
  <c r="L21" i="47"/>
  <c r="L38" i="47"/>
  <c r="L55" i="47"/>
  <c r="L83" i="47"/>
  <c r="L49" i="47"/>
  <c r="L22" i="47"/>
  <c r="L9" i="47"/>
  <c r="L29" i="47"/>
  <c r="L40" i="47"/>
  <c r="L42" i="47"/>
  <c r="L68" i="47"/>
  <c r="L16" i="47"/>
  <c r="L12" i="47"/>
  <c r="L56" i="47"/>
  <c r="L57" i="47"/>
  <c r="L58" i="47"/>
  <c r="L92" i="47"/>
  <c r="L18" i="47"/>
  <c r="L52" i="47"/>
  <c r="L44" i="47"/>
  <c r="L94" i="47"/>
  <c r="L26" i="47"/>
  <c r="L31" i="47"/>
  <c r="L74" i="47"/>
  <c r="L75" i="47"/>
  <c r="L76" i="47"/>
  <c r="L77" i="47"/>
  <c r="L64" i="47"/>
  <c r="L6" i="47"/>
  <c r="L45" i="47"/>
  <c r="L46" i="47"/>
  <c r="L59" i="47"/>
  <c r="L15" i="47"/>
  <c r="L10" i="47"/>
  <c r="L85" i="47"/>
  <c r="L69" i="47"/>
  <c r="L17" i="47"/>
  <c r="L11" i="47"/>
  <c r="L24" i="47"/>
  <c r="L65" i="47"/>
  <c r="L66" i="47"/>
  <c r="L32" i="47"/>
  <c r="L60" i="47"/>
  <c r="L86" i="47"/>
  <c r="L20" i="47"/>
  <c r="L70" i="47"/>
  <c r="L61" i="47"/>
  <c r="L78" i="47"/>
  <c r="L54" i="47"/>
  <c r="L96" i="47"/>
  <c r="L35" i="47"/>
  <c r="L3" i="47"/>
  <c r="N34" i="46"/>
  <c r="N80" i="46"/>
  <c r="N76" i="46"/>
  <c r="N77" i="46"/>
  <c r="N61" i="46"/>
  <c r="N65" i="46"/>
  <c r="N78" i="46"/>
  <c r="N5" i="46"/>
  <c r="N23" i="46"/>
  <c r="N21" i="46"/>
  <c r="N51" i="46"/>
  <c r="N4" i="46"/>
  <c r="N55" i="46"/>
  <c r="N62" i="46"/>
  <c r="N75" i="46"/>
  <c r="N13" i="46"/>
  <c r="N57" i="46"/>
  <c r="N44" i="46"/>
  <c r="N11" i="46"/>
  <c r="N18" i="46"/>
  <c r="N33" i="46"/>
  <c r="N12" i="46"/>
  <c r="N16" i="46"/>
  <c r="N19" i="46"/>
  <c r="N27" i="46"/>
  <c r="N38" i="46"/>
  <c r="N52" i="46"/>
  <c r="N7" i="46"/>
  <c r="N10" i="46"/>
  <c r="N58" i="46"/>
  <c r="N22" i="46"/>
  <c r="N39" i="46"/>
  <c r="N40" i="46"/>
  <c r="N6" i="46"/>
  <c r="N20" i="46"/>
  <c r="N35" i="46"/>
  <c r="N66" i="46"/>
  <c r="N42" i="46"/>
  <c r="N67" i="46"/>
  <c r="N15" i="46"/>
  <c r="N24" i="46"/>
  <c r="N26" i="46"/>
  <c r="N32" i="46"/>
  <c r="N46" i="46"/>
  <c r="N49" i="46"/>
  <c r="N54" i="46"/>
  <c r="N60" i="46"/>
  <c r="M34" i="46"/>
  <c r="M80" i="46"/>
  <c r="M76" i="46"/>
  <c r="M77" i="46"/>
  <c r="M50" i="46"/>
  <c r="M25" i="46"/>
  <c r="M61" i="46"/>
  <c r="M65" i="46"/>
  <c r="M78" i="46"/>
  <c r="M5" i="46"/>
  <c r="M23" i="46"/>
  <c r="M21" i="46"/>
  <c r="M51" i="46"/>
  <c r="M4" i="46"/>
  <c r="M55" i="46"/>
  <c r="M56" i="46"/>
  <c r="M62" i="46"/>
  <c r="M75" i="46"/>
  <c r="M13" i="46"/>
  <c r="M9" i="46"/>
  <c r="M57" i="46"/>
  <c r="M30" i="46"/>
  <c r="M44" i="46"/>
  <c r="M11" i="46"/>
  <c r="M18" i="46"/>
  <c r="M33" i="46"/>
  <c r="M3" i="46"/>
  <c r="M8" i="46"/>
  <c r="M12" i="46"/>
  <c r="M16" i="46"/>
  <c r="M19" i="46"/>
  <c r="M27" i="46"/>
  <c r="M38" i="46"/>
  <c r="M64" i="46"/>
  <c r="M52" i="46"/>
  <c r="M7" i="46"/>
  <c r="M10" i="46"/>
  <c r="M41" i="46"/>
  <c r="M53" i="46"/>
  <c r="M58" i="46"/>
  <c r="M22" i="46"/>
  <c r="M39" i="46"/>
  <c r="M40" i="46"/>
  <c r="M6" i="46"/>
  <c r="M14" i="46"/>
  <c r="M20" i="46"/>
  <c r="M35" i="46"/>
  <c r="M45" i="46"/>
  <c r="M29" i="46"/>
  <c r="L34" i="46"/>
  <c r="L50" i="46"/>
  <c r="L25" i="46"/>
  <c r="L61" i="46"/>
  <c r="L65" i="46"/>
  <c r="L5" i="46"/>
  <c r="L23" i="46"/>
  <c r="L21" i="46"/>
  <c r="L51" i="46"/>
  <c r="L4" i="46"/>
  <c r="L55" i="46"/>
  <c r="L56" i="46"/>
  <c r="L9" i="46"/>
  <c r="L57" i="46"/>
  <c r="L30" i="46"/>
  <c r="L44" i="46"/>
  <c r="L11" i="46"/>
  <c r="L33" i="46"/>
  <c r="L8" i="46"/>
  <c r="L12" i="46"/>
  <c r="L27" i="46"/>
  <c r="L38" i="46"/>
  <c r="L64" i="46"/>
  <c r="L52" i="46"/>
  <c r="L7" i="46"/>
  <c r="L10" i="46"/>
  <c r="L41" i="46"/>
  <c r="L53" i="46"/>
  <c r="L58" i="46"/>
  <c r="L39" i="46"/>
  <c r="L40" i="46"/>
  <c r="L6" i="46"/>
  <c r="L14" i="46"/>
  <c r="L35" i="46"/>
  <c r="L45" i="46"/>
  <c r="L42" i="46"/>
  <c r="L15" i="46"/>
  <c r="L24" i="46"/>
  <c r="L26" i="46"/>
  <c r="L28" i="46"/>
  <c r="L32" i="46"/>
  <c r="L36" i="46"/>
  <c r="L37" i="46"/>
  <c r="L43" i="46"/>
  <c r="L46" i="46"/>
  <c r="L47" i="46"/>
  <c r="L48" i="46"/>
  <c r="L49" i="46"/>
  <c r="L54" i="46"/>
  <c r="L59" i="46"/>
  <c r="L60" i="46"/>
  <c r="N98" i="46"/>
  <c r="N49" i="45"/>
  <c r="N39" i="45"/>
  <c r="N40" i="45"/>
  <c r="N29" i="45"/>
  <c r="N30" i="45"/>
  <c r="N18" i="45"/>
  <c r="N42" i="45"/>
  <c r="N43" i="45"/>
  <c r="N26" i="45"/>
  <c r="N8" i="45"/>
  <c r="N23" i="45"/>
  <c r="N19" i="45"/>
  <c r="N20" i="45"/>
  <c r="N21" i="45"/>
  <c r="N7" i="45"/>
  <c r="N44" i="45"/>
  <c r="N13" i="45"/>
  <c r="N6" i="45"/>
  <c r="N22" i="45"/>
  <c r="N17" i="45"/>
  <c r="N4" i="45"/>
  <c r="N14" i="45"/>
  <c r="N16" i="45"/>
  <c r="N5" i="45"/>
  <c r="N11" i="45"/>
  <c r="N24" i="45"/>
  <c r="M48" i="45"/>
  <c r="M25" i="45"/>
  <c r="M49" i="45"/>
  <c r="M39" i="45"/>
  <c r="M40" i="45"/>
  <c r="M29" i="45"/>
  <c r="M12" i="45"/>
  <c r="M34" i="45"/>
  <c r="M30" i="45"/>
  <c r="M18" i="45"/>
  <c r="M26" i="45"/>
  <c r="M8" i="45"/>
  <c r="M23" i="45"/>
  <c r="M19" i="45"/>
  <c r="M20" i="45"/>
  <c r="M21" i="45"/>
  <c r="M7" i="45"/>
  <c r="M33" i="45"/>
  <c r="M9" i="45"/>
  <c r="M13" i="45"/>
  <c r="M6" i="45"/>
  <c r="M22" i="45"/>
  <c r="M17" i="45"/>
  <c r="M10" i="45"/>
  <c r="M38" i="45"/>
  <c r="M4" i="45"/>
  <c r="M14" i="45"/>
  <c r="M16" i="45"/>
  <c r="M5" i="45"/>
  <c r="M27" i="45"/>
  <c r="M11" i="45"/>
  <c r="L25" i="45"/>
  <c r="L49" i="45"/>
  <c r="L39" i="45"/>
  <c r="L40" i="45"/>
  <c r="L29" i="45"/>
  <c r="L12" i="45"/>
  <c r="L34" i="45"/>
  <c r="L30" i="45"/>
  <c r="L18" i="45"/>
  <c r="L41" i="45"/>
  <c r="L42" i="45"/>
  <c r="L43" i="45"/>
  <c r="L26" i="45"/>
  <c r="L8" i="45"/>
  <c r="L23" i="45"/>
  <c r="L19" i="45"/>
  <c r="L20" i="45"/>
  <c r="L21" i="45"/>
  <c r="L7" i="45"/>
  <c r="L33" i="45"/>
  <c r="L9" i="45"/>
  <c r="L44" i="45"/>
  <c r="L13" i="45"/>
  <c r="L6" i="45"/>
  <c r="L22" i="45"/>
  <c r="L17" i="45"/>
  <c r="L38" i="45"/>
  <c r="L4" i="45"/>
  <c r="L16" i="45"/>
  <c r="L3" i="45"/>
  <c r="L15" i="45"/>
  <c r="L24" i="45"/>
  <c r="L31" i="45"/>
  <c r="L32" i="45"/>
  <c r="L35" i="45"/>
  <c r="L36" i="45"/>
  <c r="L37" i="45"/>
  <c r="L53" i="45"/>
  <c r="L48" i="45"/>
  <c r="N58" i="44"/>
  <c r="N4" i="44"/>
  <c r="N7" i="44"/>
  <c r="N8" i="44"/>
  <c r="N10" i="44"/>
  <c r="N12" i="44"/>
  <c r="N14" i="44"/>
  <c r="N17" i="44"/>
  <c r="N21" i="44"/>
  <c r="N23" i="44"/>
  <c r="N26" i="44"/>
  <c r="N27" i="44"/>
  <c r="N28" i="44"/>
  <c r="N31" i="44"/>
  <c r="N38" i="44"/>
  <c r="N39" i="44"/>
  <c r="N41" i="44"/>
  <c r="N42" i="44"/>
  <c r="N3" i="44"/>
  <c r="M4" i="44"/>
  <c r="M8" i="44"/>
  <c r="M9" i="44"/>
  <c r="M10" i="44"/>
  <c r="M12" i="44"/>
  <c r="M13" i="44"/>
  <c r="M14" i="44"/>
  <c r="M16" i="44"/>
  <c r="M17" i="44"/>
  <c r="M20" i="44"/>
  <c r="M21" i="44"/>
  <c r="M23" i="44"/>
  <c r="M26" i="44"/>
  <c r="M27" i="44"/>
  <c r="M28" i="44"/>
  <c r="M29" i="44"/>
  <c r="M31" i="44"/>
  <c r="M34" i="44"/>
  <c r="M36" i="44"/>
  <c r="M37" i="44"/>
  <c r="M38" i="44"/>
  <c r="M39" i="44"/>
  <c r="M40" i="44"/>
  <c r="M41" i="44"/>
  <c r="M42" i="44"/>
  <c r="M3" i="44"/>
  <c r="L4" i="44"/>
  <c r="L5" i="44"/>
  <c r="L6" i="44"/>
  <c r="L7" i="44"/>
  <c r="L8" i="44"/>
  <c r="L9" i="44"/>
  <c r="L10" i="44"/>
  <c r="L11" i="44"/>
  <c r="L12" i="44"/>
  <c r="L13" i="44"/>
  <c r="L14" i="44"/>
  <c r="L15" i="44"/>
  <c r="L16" i="44"/>
  <c r="L19" i="44"/>
  <c r="L20" i="44"/>
  <c r="L21" i="44"/>
  <c r="L22" i="44"/>
  <c r="L23" i="44"/>
  <c r="L24" i="44"/>
  <c r="L26" i="44"/>
  <c r="L27" i="44"/>
  <c r="L28" i="44"/>
  <c r="L29" i="44"/>
  <c r="L30" i="44"/>
  <c r="L31" i="44"/>
  <c r="L32" i="44"/>
  <c r="L33" i="44"/>
  <c r="L34" i="44"/>
  <c r="L36" i="44"/>
  <c r="L37" i="44"/>
  <c r="L38" i="44"/>
  <c r="L39" i="44"/>
  <c r="L42" i="44"/>
  <c r="N64" i="43"/>
  <c r="N35" i="43"/>
  <c r="N21" i="43"/>
  <c r="N14" i="43"/>
  <c r="N36" i="43"/>
  <c r="N12" i="43"/>
  <c r="N15" i="43"/>
  <c r="N40" i="43"/>
  <c r="N3" i="43"/>
  <c r="N55" i="43"/>
  <c r="N19" i="43"/>
  <c r="N41" i="43"/>
  <c r="N29" i="43"/>
  <c r="N38" i="43"/>
  <c r="N13" i="43"/>
  <c r="N30" i="43"/>
  <c r="N31" i="43"/>
  <c r="N32" i="43"/>
  <c r="N33" i="43"/>
  <c r="N17" i="43"/>
  <c r="N7" i="43"/>
  <c r="N8" i="43"/>
  <c r="N42" i="43"/>
  <c r="N23" i="43"/>
  <c r="N16" i="43"/>
  <c r="N24" i="43"/>
  <c r="N25" i="43"/>
  <c r="N20" i="43"/>
  <c r="N26" i="43"/>
  <c r="N9" i="43"/>
  <c r="N18" i="43"/>
  <c r="N5" i="43"/>
  <c r="N56" i="43"/>
  <c r="N10" i="43"/>
  <c r="N4" i="43"/>
  <c r="M35" i="43"/>
  <c r="M21" i="43"/>
  <c r="M14" i="43"/>
  <c r="M36" i="43"/>
  <c r="M12" i="43"/>
  <c r="M15" i="43"/>
  <c r="M40" i="43"/>
  <c r="M3" i="43"/>
  <c r="M55" i="43"/>
  <c r="M19" i="43"/>
  <c r="M22" i="43"/>
  <c r="M29" i="43"/>
  <c r="M38" i="43"/>
  <c r="M45" i="43"/>
  <c r="M13" i="43"/>
  <c r="M30" i="43"/>
  <c r="M31" i="43"/>
  <c r="M6" i="43"/>
  <c r="M32" i="43"/>
  <c r="M33" i="43"/>
  <c r="M34" i="43"/>
  <c r="M17" i="43"/>
  <c r="M7" i="43"/>
  <c r="M8" i="43"/>
  <c r="M42" i="43"/>
  <c r="M23" i="43"/>
  <c r="M16" i="43"/>
  <c r="M24" i="43"/>
  <c r="M25" i="43"/>
  <c r="M20" i="43"/>
  <c r="M26" i="43"/>
  <c r="M9" i="43"/>
  <c r="M18" i="43"/>
  <c r="M5" i="43"/>
  <c r="M11" i="43"/>
  <c r="M10" i="43"/>
  <c r="M4" i="43"/>
  <c r="L35" i="43"/>
  <c r="L21" i="43"/>
  <c r="L14" i="43"/>
  <c r="L12" i="43"/>
  <c r="L15" i="43"/>
  <c r="L40" i="43"/>
  <c r="L3" i="43"/>
  <c r="L19" i="43"/>
  <c r="L22" i="43"/>
  <c r="L41" i="43"/>
  <c r="L29" i="43"/>
  <c r="L38" i="43"/>
  <c r="L13" i="43"/>
  <c r="L30" i="43"/>
  <c r="L31" i="43"/>
  <c r="L6" i="43"/>
  <c r="L32" i="43"/>
  <c r="L33" i="43"/>
  <c r="L34" i="43"/>
  <c r="L17" i="43"/>
  <c r="L7" i="43"/>
  <c r="L8" i="43"/>
  <c r="L23" i="43"/>
  <c r="L16" i="43"/>
  <c r="L24" i="43"/>
  <c r="L20" i="43"/>
  <c r="L26" i="43"/>
  <c r="L18" i="43"/>
  <c r="L11" i="43"/>
  <c r="L10" i="43"/>
  <c r="L4" i="43"/>
  <c r="L27" i="43"/>
  <c r="N36" i="42"/>
  <c r="N45" i="42"/>
  <c r="N12" i="42"/>
  <c r="N81" i="42"/>
  <c r="N6" i="42"/>
  <c r="N66" i="42"/>
  <c r="N18" i="42"/>
  <c r="N16" i="42"/>
  <c r="N58" i="42"/>
  <c r="N27" i="42"/>
  <c r="N37" i="42"/>
  <c r="N46" i="42"/>
  <c r="N3" i="42"/>
  <c r="N5" i="42"/>
  <c r="N34" i="42"/>
  <c r="N24" i="42"/>
  <c r="N56" i="42"/>
  <c r="N29" i="42"/>
  <c r="N39" i="42"/>
  <c r="N68" i="42"/>
  <c r="N32" i="42"/>
  <c r="N35" i="42"/>
  <c r="N4" i="42"/>
  <c r="N20" i="42"/>
  <c r="N47" i="42"/>
  <c r="N60" i="42"/>
  <c r="N82" i="42"/>
  <c r="N7" i="42"/>
  <c r="N54" i="42"/>
  <c r="N83" i="42"/>
  <c r="N63" i="42"/>
  <c r="N55" i="42"/>
  <c r="N48" i="42"/>
  <c r="N43" i="42"/>
  <c r="N21" i="42"/>
  <c r="N40" i="42"/>
  <c r="N25" i="42"/>
  <c r="N17" i="42"/>
  <c r="N79" i="42"/>
  <c r="N57" i="42"/>
  <c r="N80" i="42"/>
  <c r="N22" i="42"/>
  <c r="N51" i="42"/>
  <c r="N9" i="42"/>
  <c r="N11" i="42"/>
  <c r="N10" i="42"/>
  <c r="N14" i="42"/>
  <c r="N49" i="42"/>
  <c r="N15" i="42"/>
  <c r="N8" i="42"/>
  <c r="N41" i="42"/>
  <c r="N50" i="42"/>
  <c r="M45" i="42"/>
  <c r="M12" i="42"/>
  <c r="M6" i="42"/>
  <c r="M18" i="42"/>
  <c r="M27" i="42"/>
  <c r="M61" i="42"/>
  <c r="M37" i="42"/>
  <c r="M75" i="42"/>
  <c r="M46" i="42"/>
  <c r="M3" i="42"/>
  <c r="M5" i="42"/>
  <c r="M65" i="42"/>
  <c r="M34" i="42"/>
  <c r="M56" i="42"/>
  <c r="M29" i="42"/>
  <c r="M39" i="42"/>
  <c r="M68" i="42"/>
  <c r="M32" i="42"/>
  <c r="M35" i="42"/>
  <c r="M4" i="42"/>
  <c r="M47" i="42"/>
  <c r="M67" i="42"/>
  <c r="M59" i="42"/>
  <c r="M7" i="42"/>
  <c r="M54" i="42"/>
  <c r="M83" i="42"/>
  <c r="M62" i="42"/>
  <c r="M63" i="42"/>
  <c r="M55" i="42"/>
  <c r="M48" i="42"/>
  <c r="M43" i="42"/>
  <c r="M21" i="42"/>
  <c r="M40" i="42"/>
  <c r="M33" i="42"/>
  <c r="M42" i="42"/>
  <c r="M17" i="42"/>
  <c r="M57" i="42"/>
  <c r="M30" i="42"/>
  <c r="M38" i="42"/>
  <c r="M22" i="42"/>
  <c r="M51" i="42"/>
  <c r="M28" i="42"/>
  <c r="M31" i="42"/>
  <c r="M10" i="42"/>
  <c r="M14" i="42"/>
  <c r="M64" i="42"/>
  <c r="M49" i="42"/>
  <c r="M15" i="42"/>
  <c r="M8" i="42"/>
  <c r="M52" i="42"/>
  <c r="M41" i="42"/>
  <c r="M50" i="42"/>
  <c r="N86" i="42"/>
  <c r="L36" i="42"/>
  <c r="L45" i="42"/>
  <c r="L6" i="42"/>
  <c r="L44" i="42"/>
  <c r="L66" i="42"/>
  <c r="L18" i="42"/>
  <c r="L16" i="42"/>
  <c r="L27" i="42"/>
  <c r="L61" i="42"/>
  <c r="L37" i="42"/>
  <c r="L46" i="42"/>
  <c r="L23" i="42"/>
  <c r="L3" i="42"/>
  <c r="L5" i="42"/>
  <c r="L24" i="42"/>
  <c r="L69" i="42"/>
  <c r="L29" i="42"/>
  <c r="L35" i="42"/>
  <c r="L4" i="42"/>
  <c r="L20" i="42"/>
  <c r="L47" i="42"/>
  <c r="L67" i="42"/>
  <c r="L59" i="42"/>
  <c r="L7" i="42"/>
  <c r="L54" i="42"/>
  <c r="L62" i="42"/>
  <c r="L55" i="42"/>
  <c r="L70" i="42"/>
  <c r="L48" i="42"/>
  <c r="L43" i="42"/>
  <c r="L21" i="42"/>
  <c r="L13" i="42"/>
  <c r="L40" i="42"/>
  <c r="L33" i="42"/>
  <c r="L42" i="42"/>
  <c r="L25" i="42"/>
  <c r="L17" i="42"/>
  <c r="L71" i="42"/>
  <c r="L30" i="42"/>
  <c r="L38" i="42"/>
  <c r="L22" i="42"/>
  <c r="L51" i="42"/>
  <c r="L9" i="42"/>
  <c r="L19" i="42"/>
  <c r="L28" i="42"/>
  <c r="L31" i="42"/>
  <c r="L11" i="42"/>
  <c r="L10" i="42"/>
  <c r="L14" i="42"/>
  <c r="L64" i="42"/>
  <c r="L49" i="42"/>
  <c r="L72" i="42"/>
  <c r="L15" i="42"/>
  <c r="L8" i="42"/>
  <c r="L52" i="42"/>
  <c r="L41" i="42"/>
  <c r="L50" i="42"/>
  <c r="N6" i="40"/>
  <c r="N3" i="40"/>
  <c r="N20" i="40"/>
  <c r="N21" i="40"/>
  <c r="N16" i="40"/>
  <c r="N9" i="40"/>
  <c r="N7" i="40"/>
  <c r="N10" i="40"/>
  <c r="N14" i="40"/>
  <c r="N4" i="40"/>
  <c r="N35" i="28"/>
  <c r="N39" i="32"/>
  <c r="N10" i="34"/>
  <c r="N30" i="33"/>
  <c r="N3" i="31"/>
  <c r="N41" i="31"/>
  <c r="N30" i="31"/>
  <c r="N10" i="31"/>
  <c r="N23" i="31"/>
  <c r="N6" i="31"/>
  <c r="N8" i="31"/>
  <c r="N20" i="31"/>
  <c r="N22" i="31"/>
  <c r="N34" i="31"/>
  <c r="N43" i="31"/>
  <c r="N38" i="31"/>
  <c r="N46" i="31"/>
  <c r="N42" i="31"/>
  <c r="N9" i="31"/>
  <c r="N14" i="31"/>
  <c r="N37" i="31"/>
  <c r="N12" i="31"/>
  <c r="N7" i="31"/>
  <c r="N31" i="31"/>
  <c r="N32" i="31"/>
  <c r="N19" i="31"/>
  <c r="N5" i="31"/>
  <c r="N27" i="31"/>
  <c r="N21" i="31"/>
  <c r="N28" i="31"/>
  <c r="N15" i="31"/>
  <c r="N17" i="31"/>
  <c r="N24" i="31"/>
  <c r="M30" i="31"/>
  <c r="M10" i="31"/>
  <c r="M23" i="31"/>
  <c r="M6" i="31"/>
  <c r="M8" i="31"/>
  <c r="M22" i="31"/>
  <c r="M34" i="31"/>
  <c r="M43" i="31"/>
  <c r="M38" i="31"/>
  <c r="M11" i="31"/>
  <c r="M46" i="31"/>
  <c r="M42" i="31"/>
  <c r="M9" i="31"/>
  <c r="M16" i="31"/>
  <c r="M14" i="31"/>
  <c r="M12" i="31"/>
  <c r="M39" i="31"/>
  <c r="M7" i="31"/>
  <c r="M31" i="31"/>
  <c r="M3" i="31"/>
  <c r="M18" i="31"/>
  <c r="M19" i="31"/>
  <c r="M29" i="31"/>
  <c r="M4" i="31"/>
  <c r="M13" i="31"/>
  <c r="M21" i="31"/>
  <c r="M28" i="31"/>
  <c r="M45" i="31"/>
  <c r="M15" i="31"/>
  <c r="M17" i="31"/>
  <c r="M35" i="31"/>
  <c r="M24" i="31"/>
  <c r="N40" i="29"/>
  <c r="M21" i="29"/>
  <c r="M3" i="29"/>
  <c r="M5" i="29"/>
  <c r="M7" i="29"/>
  <c r="M17" i="29"/>
  <c r="M30" i="29"/>
  <c r="M34" i="29"/>
  <c r="M35" i="29"/>
  <c r="M36" i="29"/>
  <c r="M14" i="29"/>
  <c r="M23" i="29"/>
  <c r="M8" i="29"/>
  <c r="M22" i="29"/>
  <c r="M11" i="29"/>
  <c r="M4" i="29"/>
  <c r="M18" i="29"/>
  <c r="M15" i="29"/>
  <c r="M24" i="29"/>
  <c r="M12" i="29"/>
  <c r="M25" i="29"/>
  <c r="M19" i="29"/>
  <c r="M6" i="29"/>
  <c r="M26" i="29"/>
  <c r="M27" i="29"/>
  <c r="M28" i="29"/>
  <c r="M20" i="29"/>
  <c r="M29" i="29"/>
  <c r="M13" i="29"/>
  <c r="N26" i="28"/>
  <c r="N6" i="28"/>
  <c r="N13" i="28"/>
  <c r="N9" i="28"/>
  <c r="N8" i="28"/>
  <c r="N29" i="28"/>
  <c r="N21" i="28"/>
  <c r="N7" i="28"/>
  <c r="N5" i="28"/>
  <c r="N30" i="28"/>
  <c r="N10" i="28"/>
  <c r="N17" i="28"/>
  <c r="N12" i="28"/>
  <c r="N4" i="28"/>
  <c r="M3" i="28"/>
  <c r="M26" i="28"/>
  <c r="M6" i="28"/>
  <c r="M13" i="28"/>
  <c r="M9" i="28"/>
  <c r="M8" i="28"/>
  <c r="M29" i="28"/>
  <c r="M18" i="28"/>
  <c r="M21" i="28"/>
  <c r="M7" i="28"/>
  <c r="M5" i="28"/>
  <c r="M16" i="28"/>
  <c r="M14" i="28"/>
  <c r="M10" i="28"/>
  <c r="M12" i="28"/>
  <c r="N4" i="27"/>
  <c r="N5" i="27"/>
  <c r="N6" i="27"/>
  <c r="N8" i="27"/>
  <c r="N10" i="27"/>
  <c r="N12" i="27"/>
  <c r="N14" i="27"/>
  <c r="N15" i="27"/>
  <c r="N17" i="27"/>
  <c r="N18" i="27"/>
  <c r="N19" i="27"/>
  <c r="N20" i="27"/>
  <c r="N21" i="27"/>
  <c r="N22" i="27"/>
  <c r="N23" i="27"/>
  <c r="N24" i="27"/>
  <c r="N25" i="27"/>
  <c r="N27" i="27"/>
  <c r="N3" i="27"/>
  <c r="N97" i="27"/>
  <c r="M5" i="27"/>
  <c r="M6" i="27"/>
  <c r="M7" i="27"/>
  <c r="M8" i="27"/>
  <c r="M9" i="27"/>
  <c r="M10" i="27"/>
  <c r="M11" i="27"/>
  <c r="M13" i="27"/>
  <c r="M14" i="27"/>
  <c r="M16" i="27"/>
  <c r="M17" i="27"/>
  <c r="M18" i="27"/>
  <c r="M19" i="27"/>
  <c r="M20" i="27"/>
  <c r="M22" i="27"/>
  <c r="M23" i="27"/>
  <c r="M24" i="27"/>
  <c r="M25" i="27"/>
  <c r="M26" i="27"/>
  <c r="M27" i="27"/>
  <c r="M3" i="27"/>
  <c r="L3" i="27"/>
  <c r="L8" i="27"/>
  <c r="N40" i="30"/>
  <c r="N40" i="20"/>
  <c r="N29" i="21"/>
  <c r="N49" i="22"/>
  <c r="N64" i="25"/>
  <c r="N80" i="26"/>
  <c r="N8" i="26"/>
  <c r="N7" i="26"/>
  <c r="N9" i="26"/>
  <c r="N11" i="26"/>
  <c r="N12" i="26"/>
  <c r="N10" i="26"/>
  <c r="N16" i="26"/>
  <c r="N20" i="26"/>
  <c r="N17" i="26"/>
  <c r="N14" i="26"/>
  <c r="N23" i="26"/>
  <c r="N24" i="26"/>
  <c r="N21" i="26"/>
  <c r="N30" i="26"/>
  <c r="N29" i="26"/>
  <c r="N31" i="26"/>
  <c r="N32" i="26"/>
  <c r="N34" i="26"/>
  <c r="N35" i="26"/>
  <c r="N36" i="26"/>
  <c r="N38" i="26"/>
  <c r="N41" i="26"/>
  <c r="N50" i="26"/>
  <c r="N51" i="26"/>
  <c r="N71" i="26"/>
  <c r="N60" i="26"/>
  <c r="N19" i="26"/>
  <c r="N52" i="26"/>
  <c r="N74" i="26"/>
  <c r="N5" i="26"/>
  <c r="N6" i="26"/>
  <c r="N27" i="26"/>
  <c r="N43" i="26"/>
  <c r="N13" i="26"/>
  <c r="N3" i="26"/>
  <c r="N6" i="22"/>
  <c r="N5" i="22"/>
  <c r="N8" i="22"/>
  <c r="N11" i="22"/>
  <c r="N12" i="22"/>
  <c r="N13" i="22"/>
  <c r="N18" i="22"/>
  <c r="N22" i="22"/>
  <c r="N21" i="22"/>
  <c r="N23" i="22"/>
  <c r="N25" i="22"/>
  <c r="N26" i="22"/>
  <c r="N4" i="22"/>
  <c r="N28" i="22"/>
  <c r="N34" i="22"/>
  <c r="N7" i="22"/>
  <c r="N20" i="22"/>
  <c r="N9" i="22"/>
  <c r="N15" i="22"/>
  <c r="N3" i="22"/>
  <c r="N4" i="21"/>
  <c r="N5" i="21"/>
  <c r="N6" i="21"/>
  <c r="N10" i="21"/>
  <c r="N11" i="21"/>
  <c r="N13" i="21"/>
  <c r="N3" i="21"/>
  <c r="N4" i="30"/>
  <c r="N6" i="30"/>
  <c r="N8" i="30"/>
  <c r="N10" i="30"/>
  <c r="N11" i="30"/>
  <c r="N13" i="30"/>
  <c r="N18" i="30"/>
  <c r="N19" i="30"/>
  <c r="N21" i="30"/>
  <c r="N25" i="30"/>
  <c r="N26" i="30"/>
  <c r="N3" i="30"/>
  <c r="M4" i="26"/>
  <c r="M7" i="26"/>
  <c r="M11" i="26"/>
  <c r="M10" i="26"/>
  <c r="M15" i="26"/>
  <c r="M16" i="26"/>
  <c r="M20" i="26"/>
  <c r="M14" i="26"/>
  <c r="M24" i="26"/>
  <c r="M21" i="26"/>
  <c r="M25" i="26"/>
  <c r="M29" i="26"/>
  <c r="M32" i="26"/>
  <c r="M34" i="26"/>
  <c r="M37" i="26"/>
  <c r="M38" i="26"/>
  <c r="M39" i="26"/>
  <c r="M22" i="26"/>
  <c r="M47" i="26"/>
  <c r="M48" i="26"/>
  <c r="M49" i="26"/>
  <c r="M51" i="26"/>
  <c r="M6" i="26"/>
  <c r="M3" i="26"/>
  <c r="M20" i="22"/>
  <c r="M9" i="22"/>
  <c r="M10" i="22"/>
  <c r="M15" i="22"/>
  <c r="M7" i="22"/>
  <c r="N60" i="61" l="1"/>
  <c r="M60" i="61"/>
  <c r="L60" i="61"/>
  <c r="N46" i="60"/>
  <c r="M46" i="60"/>
  <c r="L46" i="60"/>
  <c r="N31" i="59"/>
  <c r="M31" i="59"/>
  <c r="L31" i="59"/>
  <c r="N44" i="58"/>
  <c r="M44" i="58"/>
  <c r="L44" i="58"/>
  <c r="N50" i="57"/>
  <c r="M50" i="57"/>
  <c r="L50" i="57"/>
  <c r="N96" i="56"/>
  <c r="M96" i="56"/>
  <c r="L96" i="56"/>
  <c r="N52" i="55"/>
  <c r="M52" i="55"/>
  <c r="L52" i="55"/>
  <c r="N48" i="54"/>
  <c r="M48" i="54"/>
  <c r="L48" i="54"/>
  <c r="N45" i="53"/>
  <c r="M45" i="53"/>
  <c r="L45" i="53"/>
  <c r="M50" i="51"/>
  <c r="L50" i="51"/>
  <c r="M60" i="50"/>
  <c r="L60" i="50"/>
  <c r="M104" i="49"/>
  <c r="L104" i="49"/>
  <c r="M102" i="48"/>
  <c r="L102" i="48"/>
  <c r="M143" i="47"/>
  <c r="L143" i="47"/>
  <c r="M58" i="44"/>
  <c r="L58" i="44"/>
  <c r="M64" i="43"/>
  <c r="L64" i="43"/>
  <c r="M86" i="42"/>
  <c r="L86" i="42"/>
  <c r="M24" i="41"/>
  <c r="L24" i="41"/>
  <c r="M50" i="40"/>
  <c r="L50" i="40"/>
  <c r="M16" i="39"/>
  <c r="L16" i="39"/>
  <c r="M21" i="38"/>
  <c r="L21" i="38"/>
  <c r="M18" i="37"/>
  <c r="L18" i="37"/>
  <c r="M25" i="36"/>
  <c r="L25" i="36"/>
  <c r="M39" i="35"/>
  <c r="L39" i="35"/>
  <c r="M10" i="34"/>
  <c r="L10" i="34"/>
  <c r="M30" i="33"/>
  <c r="L30" i="33"/>
  <c r="M39" i="32"/>
  <c r="L39" i="32"/>
  <c r="M49" i="31"/>
  <c r="L49" i="31"/>
  <c r="M40" i="29"/>
  <c r="L40" i="29"/>
  <c r="M35" i="28"/>
  <c r="L35" i="28"/>
  <c r="M97" i="27"/>
  <c r="L97" i="27"/>
  <c r="M40" i="30"/>
  <c r="L40" i="30"/>
  <c r="M80" i="26"/>
  <c r="L80" i="26"/>
  <c r="M64" i="25"/>
  <c r="L64" i="25"/>
  <c r="M40" i="20"/>
  <c r="L40" i="20"/>
  <c r="M29" i="21"/>
  <c r="L29" i="21"/>
  <c r="M98" i="46"/>
  <c r="L98" i="46"/>
  <c r="M49" i="22"/>
  <c r="L49" i="22"/>
  <c r="N47" i="52"/>
  <c r="M47" i="52"/>
  <c r="L47" i="52"/>
  <c r="L4" i="27" l="1"/>
  <c r="L5" i="27"/>
  <c r="L6" i="27"/>
  <c r="L7" i="27"/>
  <c r="L9" i="27"/>
  <c r="L10" i="27"/>
  <c r="L11" i="27"/>
  <c r="L12" i="27"/>
  <c r="L13" i="27"/>
  <c r="L15" i="27"/>
  <c r="L16" i="27"/>
  <c r="L17" i="27"/>
  <c r="L18" i="27"/>
  <c r="L19" i="27"/>
  <c r="L20" i="27"/>
  <c r="L21" i="27"/>
  <c r="L22" i="27"/>
  <c r="L23" i="27"/>
  <c r="L24" i="27"/>
  <c r="L26" i="27"/>
  <c r="L27" i="27"/>
  <c r="M4" i="30"/>
  <c r="M5" i="30"/>
  <c r="M6" i="30"/>
  <c r="M8" i="30"/>
  <c r="M10" i="30"/>
  <c r="M12" i="30"/>
  <c r="M13" i="30"/>
  <c r="M16" i="30"/>
  <c r="M17" i="30"/>
  <c r="M19" i="30"/>
  <c r="M20" i="30"/>
  <c r="M21" i="30"/>
  <c r="M25" i="30"/>
  <c r="M26" i="30"/>
  <c r="M3" i="30"/>
  <c r="L4" i="30"/>
  <c r="L5" i="30"/>
  <c r="L7" i="30"/>
  <c r="L8" i="30"/>
  <c r="L9" i="30"/>
  <c r="L12" i="30"/>
  <c r="L13" i="30"/>
  <c r="L14" i="30"/>
  <c r="L16" i="30"/>
  <c r="L17" i="30"/>
  <c r="L20" i="30"/>
  <c r="L21" i="30"/>
  <c r="L25" i="30"/>
  <c r="L26" i="30"/>
  <c r="L29" i="30"/>
  <c r="L3" i="30"/>
  <c r="L22" i="26"/>
  <c r="L45" i="26"/>
  <c r="L29" i="26"/>
  <c r="L21" i="26"/>
  <c r="L14" i="26"/>
  <c r="L17" i="26"/>
  <c r="L20" i="26"/>
  <c r="L28" i="26"/>
  <c r="L12" i="26"/>
  <c r="L9" i="26"/>
  <c r="L7" i="26"/>
  <c r="L4" i="26"/>
  <c r="L3" i="26"/>
  <c r="M40" i="22"/>
  <c r="L40" i="22"/>
  <c r="M37" i="22"/>
  <c r="M34" i="22"/>
  <c r="L33" i="22"/>
  <c r="M32" i="22"/>
  <c r="L32" i="22"/>
  <c r="M30" i="22"/>
  <c r="L4" i="22"/>
  <c r="M25" i="22"/>
  <c r="M24" i="22"/>
  <c r="L21" i="22"/>
  <c r="L22" i="22"/>
  <c r="M19" i="22"/>
  <c r="M18" i="22"/>
  <c r="M17" i="22"/>
  <c r="M16" i="22"/>
  <c r="L16" i="22"/>
  <c r="M14" i="22"/>
  <c r="L14" i="22"/>
  <c r="M13" i="22"/>
  <c r="M11" i="22"/>
  <c r="L11" i="22"/>
  <c r="M8" i="22"/>
  <c r="L8" i="22"/>
  <c r="M5" i="22"/>
  <c r="L5" i="22"/>
  <c r="M6" i="22"/>
  <c r="L6" i="22"/>
  <c r="M3" i="22"/>
  <c r="L3" i="22"/>
  <c r="M15" i="21"/>
  <c r="L15" i="21"/>
  <c r="M13" i="21"/>
  <c r="M11" i="21"/>
  <c r="L11" i="21"/>
  <c r="M9" i="21"/>
  <c r="L9" i="21"/>
  <c r="L8" i="21"/>
  <c r="M7" i="21"/>
  <c r="L7" i="21"/>
  <c r="M6" i="21"/>
  <c r="L6" i="21"/>
  <c r="M5" i="21"/>
  <c r="L5" i="21"/>
  <c r="L4" i="21"/>
  <c r="M3" i="21"/>
  <c r="L3" i="21"/>
  <c r="M14" i="20"/>
  <c r="L14" i="20"/>
  <c r="M13" i="20"/>
  <c r="L13" i="20"/>
  <c r="M11" i="20"/>
  <c r="L11" i="20"/>
  <c r="M10" i="20"/>
  <c r="L10" i="20"/>
  <c r="M9" i="20"/>
  <c r="L9" i="20"/>
  <c r="M8" i="20"/>
  <c r="L8" i="20"/>
  <c r="M7" i="20"/>
  <c r="L7" i="20"/>
  <c r="M6" i="20"/>
  <c r="L6" i="20"/>
  <c r="M5" i="20"/>
  <c r="L5" i="20"/>
  <c r="M3" i="20"/>
  <c r="L3" i="20"/>
  <c r="M20" i="20"/>
  <c r="L20" i="20"/>
  <c r="L19" i="20"/>
  <c r="L17" i="20"/>
  <c r="M16" i="20"/>
  <c r="L16" i="20"/>
  <c r="M15" i="20"/>
  <c r="L15" i="20"/>
  <c r="L23" i="21"/>
  <c r="M42" i="22"/>
  <c r="N55" i="61" l="1"/>
  <c r="M35" i="61"/>
  <c r="N35" i="61"/>
  <c r="M19" i="61"/>
  <c r="N19" i="61"/>
  <c r="M21" i="61"/>
  <c r="N21" i="61"/>
  <c r="M12" i="61"/>
  <c r="N12" i="61"/>
  <c r="M7" i="61"/>
  <c r="N7" i="61"/>
  <c r="M6" i="61"/>
  <c r="N6" i="61"/>
  <c r="M3" i="61"/>
  <c r="N3" i="61"/>
  <c r="M4" i="61"/>
  <c r="N4" i="61"/>
  <c r="M8" i="61"/>
  <c r="N8" i="61"/>
  <c r="M9" i="61"/>
  <c r="N9" i="61"/>
  <c r="M36" i="61"/>
  <c r="N36" i="61"/>
  <c r="M13" i="61"/>
  <c r="N13" i="61"/>
  <c r="M37" i="61"/>
  <c r="M22" i="61"/>
  <c r="N22" i="61"/>
  <c r="M23" i="61"/>
  <c r="N23" i="61"/>
  <c r="M40" i="61"/>
  <c r="N40" i="61"/>
  <c r="M5" i="61"/>
  <c r="N5" i="61"/>
  <c r="M14" i="61"/>
  <c r="N14" i="61"/>
  <c r="M24" i="61"/>
  <c r="N24" i="61"/>
  <c r="M15" i="61"/>
  <c r="N15" i="61"/>
  <c r="M25" i="61"/>
  <c r="M41" i="61"/>
  <c r="N41" i="61"/>
  <c r="M16" i="61"/>
  <c r="N16" i="61"/>
  <c r="N26" i="61"/>
  <c r="M17" i="61"/>
  <c r="M27" i="61"/>
  <c r="N27" i="61"/>
  <c r="N18" i="61"/>
  <c r="M10" i="61"/>
  <c r="N10" i="61"/>
  <c r="M28" i="61"/>
  <c r="M29" i="61"/>
  <c r="N29" i="61"/>
  <c r="M30" i="61"/>
  <c r="N30" i="61"/>
  <c r="M31" i="61"/>
  <c r="M34" i="61"/>
  <c r="N34" i="61"/>
  <c r="M32" i="61"/>
  <c r="N32" i="61"/>
  <c r="M42" i="61"/>
  <c r="N42" i="61"/>
  <c r="M38" i="61"/>
  <c r="N38" i="61"/>
  <c r="M33" i="61"/>
  <c r="L21" i="60"/>
  <c r="M21" i="60"/>
  <c r="N21" i="60"/>
  <c r="L28" i="60"/>
  <c r="M28" i="60"/>
  <c r="N28" i="60"/>
  <c r="L29" i="60"/>
  <c r="M29" i="60"/>
  <c r="N29" i="60"/>
  <c r="L11" i="60"/>
  <c r="L12" i="60"/>
  <c r="L5" i="60"/>
  <c r="N5" i="60"/>
  <c r="L22" i="60"/>
  <c r="M22" i="60"/>
  <c r="N22" i="60"/>
  <c r="M30" i="60"/>
  <c r="L36" i="60"/>
  <c r="M36" i="60"/>
  <c r="N36" i="60"/>
  <c r="L15" i="60"/>
  <c r="M16" i="60"/>
  <c r="N16" i="60"/>
  <c r="L31" i="60"/>
  <c r="M31" i="60"/>
  <c r="N31" i="60"/>
  <c r="M7" i="60"/>
  <c r="N7" i="60"/>
  <c r="L23" i="60"/>
  <c r="M23" i="60"/>
  <c r="N23" i="60"/>
  <c r="L8" i="60"/>
  <c r="M8" i="60"/>
  <c r="N8" i="60"/>
  <c r="L6" i="60"/>
  <c r="M6" i="60"/>
  <c r="N6" i="60"/>
  <c r="L17" i="60"/>
  <c r="M17" i="60"/>
  <c r="N17" i="60"/>
  <c r="M18" i="60"/>
  <c r="M19" i="60"/>
  <c r="L20" i="60"/>
  <c r="M20" i="60"/>
  <c r="N20" i="60"/>
  <c r="L32" i="60"/>
  <c r="M32" i="60"/>
  <c r="L33" i="60"/>
  <c r="M33" i="60"/>
  <c r="N33" i="60"/>
  <c r="L37" i="60"/>
  <c r="M37" i="60"/>
  <c r="N37" i="60"/>
  <c r="L3" i="60"/>
  <c r="M3" i="60"/>
  <c r="N3" i="60"/>
  <c r="L39" i="60"/>
  <c r="M39" i="60"/>
  <c r="N39" i="60"/>
  <c r="L34" i="60"/>
  <c r="M34" i="60"/>
  <c r="L24" i="60"/>
  <c r="M24" i="60"/>
  <c r="N24" i="60"/>
  <c r="L25" i="60"/>
  <c r="M25" i="60"/>
  <c r="L40" i="60"/>
  <c r="M40" i="60"/>
  <c r="N40" i="60"/>
  <c r="L26" i="60"/>
  <c r="M26" i="60"/>
  <c r="L9" i="60"/>
  <c r="L35" i="60"/>
  <c r="M35" i="60"/>
  <c r="L27" i="60"/>
  <c r="M27" i="60"/>
  <c r="N27" i="60"/>
  <c r="L10" i="60"/>
  <c r="M10" i="60"/>
  <c r="L20" i="59"/>
  <c r="L18" i="59"/>
  <c r="L15" i="59"/>
  <c r="L4" i="59"/>
  <c r="L8" i="59"/>
  <c r="L9" i="59"/>
  <c r="L16" i="59"/>
  <c r="L11" i="59"/>
  <c r="L12" i="59"/>
  <c r="L5" i="59"/>
  <c r="L13" i="59"/>
  <c r="L10" i="59"/>
  <c r="L22" i="59"/>
  <c r="L17" i="59"/>
  <c r="L3" i="59"/>
  <c r="L14" i="59"/>
  <c r="L6" i="59"/>
  <c r="M31" i="58"/>
  <c r="N31" i="58"/>
  <c r="N41" i="58"/>
  <c r="M19" i="58"/>
  <c r="N19" i="58"/>
  <c r="M28" i="58"/>
  <c r="N28" i="58"/>
  <c r="M33" i="58"/>
  <c r="N3" i="58"/>
  <c r="M29" i="58"/>
  <c r="M39" i="58"/>
  <c r="N39" i="58"/>
  <c r="M16" i="58"/>
  <c r="N16" i="58"/>
  <c r="M6" i="58"/>
  <c r="M22" i="58"/>
  <c r="N22" i="58"/>
  <c r="M26" i="58"/>
  <c r="N26" i="58"/>
  <c r="M5" i="58"/>
  <c r="N5" i="58"/>
  <c r="M38" i="58"/>
  <c r="N38" i="58"/>
  <c r="M20" i="58"/>
  <c r="N20" i="58"/>
  <c r="M18" i="58"/>
  <c r="N18" i="58"/>
  <c r="M21" i="58"/>
  <c r="N21" i="58"/>
  <c r="M10" i="58"/>
  <c r="N10" i="58"/>
  <c r="M17" i="58"/>
  <c r="N17" i="58"/>
  <c r="M12" i="58"/>
  <c r="M30" i="58"/>
  <c r="M8" i="58"/>
  <c r="N8" i="58"/>
  <c r="M11" i="58"/>
  <c r="N11" i="58"/>
  <c r="M4" i="58"/>
  <c r="N4" i="58"/>
  <c r="M24" i="58"/>
  <c r="N24" i="58"/>
  <c r="M15" i="58"/>
  <c r="N15" i="58"/>
  <c r="M27" i="58"/>
  <c r="N27" i="58"/>
  <c r="M36" i="58"/>
  <c r="M25" i="58"/>
  <c r="M13" i="58"/>
  <c r="N13" i="58"/>
  <c r="M7" i="58"/>
  <c r="N7" i="58"/>
  <c r="M9" i="58"/>
  <c r="M23" i="58"/>
  <c r="N23" i="58"/>
  <c r="M34" i="58"/>
  <c r="M40" i="57"/>
  <c r="N40" i="57"/>
  <c r="M32" i="57"/>
  <c r="N32" i="57"/>
  <c r="M38" i="57"/>
  <c r="M9" i="57"/>
  <c r="N9" i="57"/>
  <c r="M29" i="57"/>
  <c r="N29" i="57"/>
  <c r="M24" i="57"/>
  <c r="N24" i="57"/>
  <c r="M15" i="57"/>
  <c r="N15" i="57"/>
  <c r="M18" i="57"/>
  <c r="N18" i="57"/>
  <c r="M37" i="57"/>
  <c r="N37" i="57"/>
  <c r="M46" i="57"/>
  <c r="N46" i="57"/>
  <c r="M19" i="57"/>
  <c r="N19" i="57"/>
  <c r="M30" i="57"/>
  <c r="N30" i="57"/>
  <c r="M41" i="57"/>
  <c r="N41" i="57"/>
  <c r="M33" i="57"/>
  <c r="N33" i="57"/>
  <c r="M17" i="57"/>
  <c r="N17" i="57"/>
  <c r="M12" i="57"/>
  <c r="N12" i="57"/>
  <c r="M21" i="57"/>
  <c r="N21" i="57"/>
  <c r="M42" i="57"/>
  <c r="M8" i="57"/>
  <c r="N8" i="57"/>
  <c r="M43" i="57"/>
  <c r="M4" i="57"/>
  <c r="N4" i="57"/>
  <c r="M5" i="57"/>
  <c r="N5" i="57"/>
  <c r="M20" i="57"/>
  <c r="N20" i="57"/>
  <c r="M16" i="57"/>
  <c r="N16" i="57"/>
  <c r="M27" i="57"/>
  <c r="N27" i="57"/>
  <c r="M7" i="57"/>
  <c r="N7" i="57"/>
  <c r="M49" i="57"/>
  <c r="N49" i="57"/>
  <c r="M34" i="57"/>
  <c r="N34" i="57"/>
  <c r="M6" i="57"/>
  <c r="N6" i="57"/>
  <c r="M25" i="57"/>
  <c r="N25" i="57"/>
  <c r="M22" i="57"/>
  <c r="N22" i="57"/>
  <c r="M28" i="57"/>
  <c r="N28" i="57"/>
  <c r="M13" i="57"/>
  <c r="N13" i="57"/>
  <c r="M44" i="57"/>
  <c r="N44" i="57"/>
  <c r="M10" i="57"/>
  <c r="M14" i="57"/>
  <c r="N14" i="57"/>
  <c r="M3" i="57"/>
  <c r="M39" i="57"/>
  <c r="N39" i="57"/>
  <c r="M36" i="57"/>
  <c r="N36" i="57"/>
  <c r="M35" i="57"/>
  <c r="N35" i="57"/>
  <c r="M11" i="57"/>
  <c r="N11" i="57"/>
  <c r="M45" i="57"/>
  <c r="M31" i="57"/>
  <c r="N31" i="57"/>
  <c r="M56" i="56"/>
  <c r="N56" i="56"/>
  <c r="M52" i="56"/>
  <c r="N52" i="56"/>
  <c r="M30" i="56"/>
  <c r="N30" i="56"/>
  <c r="M34" i="56"/>
  <c r="N34" i="56"/>
  <c r="M58" i="56"/>
  <c r="N58" i="56"/>
  <c r="M35" i="56"/>
  <c r="N35" i="56"/>
  <c r="M16" i="56"/>
  <c r="N16" i="56"/>
  <c r="M36" i="56"/>
  <c r="N36" i="56"/>
  <c r="M77" i="56"/>
  <c r="M60" i="56"/>
  <c r="M61" i="56"/>
  <c r="N61" i="56"/>
  <c r="M74" i="56"/>
  <c r="N74" i="56"/>
  <c r="M54" i="56"/>
  <c r="N54" i="56"/>
  <c r="M62" i="56"/>
  <c r="N62" i="56"/>
  <c r="M37" i="56"/>
  <c r="N37" i="56"/>
  <c r="M38" i="56"/>
  <c r="M55" i="56"/>
  <c r="N55" i="56"/>
  <c r="M4" i="56"/>
  <c r="N4" i="56"/>
  <c r="M63" i="56"/>
  <c r="N63" i="56"/>
  <c r="M17" i="56"/>
  <c r="N17" i="56"/>
  <c r="M31" i="56"/>
  <c r="N31" i="56"/>
  <c r="M39" i="56"/>
  <c r="N39" i="56"/>
  <c r="M85" i="56"/>
  <c r="N85" i="56"/>
  <c r="M64" i="56"/>
  <c r="N64" i="56"/>
  <c r="M40" i="56"/>
  <c r="N40" i="56"/>
  <c r="M65" i="56"/>
  <c r="N65" i="56"/>
  <c r="M53" i="56"/>
  <c r="N53" i="56"/>
  <c r="M66" i="56"/>
  <c r="N66" i="56"/>
  <c r="M41" i="56"/>
  <c r="N41" i="56"/>
  <c r="M79" i="56"/>
  <c r="N79" i="56"/>
  <c r="M7" i="56"/>
  <c r="N7" i="56"/>
  <c r="M24" i="56"/>
  <c r="N24" i="56"/>
  <c r="M25" i="56"/>
  <c r="N25" i="56"/>
  <c r="M67" i="56"/>
  <c r="M11" i="56"/>
  <c r="N11" i="56"/>
  <c r="M81" i="56"/>
  <c r="M68" i="56"/>
  <c r="N68" i="56"/>
  <c r="M6" i="56"/>
  <c r="N6" i="56"/>
  <c r="M18" i="56"/>
  <c r="N18" i="56"/>
  <c r="M26" i="56"/>
  <c r="M5" i="56"/>
  <c r="N5" i="56"/>
  <c r="M12" i="56"/>
  <c r="N12" i="56"/>
  <c r="M27" i="56"/>
  <c r="N27" i="56"/>
  <c r="M42" i="56"/>
  <c r="N42" i="56"/>
  <c r="M13" i="56"/>
  <c r="N13" i="56"/>
  <c r="M32" i="56"/>
  <c r="N32" i="56"/>
  <c r="M9" i="56"/>
  <c r="N9" i="56"/>
  <c r="M3" i="56"/>
  <c r="N3" i="56"/>
  <c r="M22" i="56"/>
  <c r="N22" i="56"/>
  <c r="M84" i="56"/>
  <c r="N84" i="56"/>
  <c r="M69" i="56"/>
  <c r="N69" i="56"/>
  <c r="M28" i="56"/>
  <c r="N28" i="56"/>
  <c r="M43" i="56"/>
  <c r="N43" i="56"/>
  <c r="M10" i="56"/>
  <c r="N10" i="56"/>
  <c r="M19" i="56"/>
  <c r="M44" i="56"/>
  <c r="N44" i="56"/>
  <c r="M73" i="56"/>
  <c r="N73" i="56"/>
  <c r="M14" i="56"/>
  <c r="N8" i="56"/>
  <c r="M70" i="56"/>
  <c r="M91" i="56"/>
  <c r="N91" i="56"/>
  <c r="M45" i="56"/>
  <c r="N45" i="56"/>
  <c r="M71" i="56"/>
  <c r="N71" i="56"/>
  <c r="M46" i="56"/>
  <c r="M47" i="56"/>
  <c r="N47" i="56"/>
  <c r="M20" i="56"/>
  <c r="N20" i="56"/>
  <c r="M21" i="56"/>
  <c r="M48" i="56"/>
  <c r="N48" i="56"/>
  <c r="M49" i="56"/>
  <c r="N49" i="56"/>
  <c r="M50" i="56"/>
  <c r="N50" i="56"/>
  <c r="M72" i="56"/>
  <c r="N72" i="56"/>
  <c r="M29" i="56"/>
  <c r="N29" i="56"/>
  <c r="M86" i="56"/>
  <c r="N86" i="56"/>
  <c r="M51" i="56"/>
  <c r="N51" i="56"/>
  <c r="L37" i="55"/>
  <c r="L30" i="55"/>
  <c r="L44" i="55"/>
  <c r="L24" i="55"/>
  <c r="L25" i="55"/>
  <c r="L22" i="55"/>
  <c r="L31" i="55"/>
  <c r="L26" i="55"/>
  <c r="L38" i="55"/>
  <c r="L35" i="55"/>
  <c r="L6" i="55"/>
  <c r="L16" i="55"/>
  <c r="L32" i="55"/>
  <c r="L27" i="55"/>
  <c r="L50" i="55"/>
  <c r="L12" i="55"/>
  <c r="L3" i="55"/>
  <c r="L15" i="55"/>
  <c r="L5" i="55"/>
  <c r="L46" i="55"/>
  <c r="L47" i="55"/>
  <c r="L4" i="55"/>
  <c r="L36" i="55"/>
  <c r="L41" i="55"/>
  <c r="L33" i="55"/>
  <c r="L10" i="55"/>
  <c r="L17" i="55"/>
  <c r="L34" i="55"/>
  <c r="L43" i="55"/>
  <c r="L8" i="55"/>
  <c r="L18" i="55"/>
  <c r="L23" i="55"/>
  <c r="L48" i="55"/>
  <c r="L28" i="55"/>
  <c r="L19" i="55"/>
  <c r="L20" i="55"/>
  <c r="L14" i="55"/>
  <c r="L11" i="55"/>
  <c r="L29" i="55"/>
  <c r="L13" i="55"/>
  <c r="L21" i="55"/>
  <c r="L7" i="55"/>
  <c r="L45" i="54"/>
  <c r="N45" i="54"/>
  <c r="L10" i="54"/>
  <c r="N10" i="54"/>
  <c r="L31" i="54"/>
  <c r="N31" i="54"/>
  <c r="L15" i="54"/>
  <c r="L16" i="54"/>
  <c r="L17" i="54"/>
  <c r="L18" i="54"/>
  <c r="N18" i="54"/>
  <c r="L32" i="54"/>
  <c r="N32" i="54"/>
  <c r="L11" i="54"/>
  <c r="N11" i="54"/>
  <c r="L19" i="54"/>
  <c r="N19" i="54"/>
  <c r="L3" i="54"/>
  <c r="L7" i="54"/>
  <c r="N7" i="54"/>
  <c r="L8" i="54"/>
  <c r="N8" i="54"/>
  <c r="L44" i="54"/>
  <c r="L33" i="54"/>
  <c r="N33" i="54"/>
  <c r="L20" i="54"/>
  <c r="N37" i="54"/>
  <c r="L21" i="54"/>
  <c r="N21" i="54"/>
  <c r="L22" i="54"/>
  <c r="L23" i="54"/>
  <c r="N23" i="54"/>
  <c r="L24" i="54"/>
  <c r="N24" i="54"/>
  <c r="L9" i="54"/>
  <c r="L25" i="54"/>
  <c r="N25" i="54"/>
  <c r="L14" i="54"/>
  <c r="L12" i="54"/>
  <c r="N12" i="54"/>
  <c r="L40" i="54"/>
  <c r="L26" i="54"/>
  <c r="N26" i="54"/>
  <c r="L27" i="54"/>
  <c r="L34" i="54"/>
  <c r="N34" i="54"/>
  <c r="L28" i="54"/>
  <c r="N28" i="54"/>
  <c r="L5" i="54"/>
  <c r="N5" i="54"/>
  <c r="L4" i="54"/>
  <c r="L35" i="54"/>
  <c r="N35" i="54"/>
  <c r="L29" i="54"/>
  <c r="N29" i="54"/>
  <c r="L6" i="54"/>
  <c r="L36" i="54"/>
  <c r="N36" i="54"/>
  <c r="L41" i="54"/>
  <c r="L42" i="54"/>
  <c r="L7" i="41" l="1"/>
  <c r="M7" i="41"/>
  <c r="N7" i="41"/>
  <c r="L5" i="41"/>
  <c r="M5" i="41"/>
  <c r="N5" i="41"/>
  <c r="L3" i="41"/>
  <c r="M3" i="41"/>
  <c r="L10" i="41"/>
  <c r="M10" i="41"/>
  <c r="N10" i="41"/>
  <c r="L6" i="41"/>
  <c r="M6" i="41"/>
  <c r="N6" i="41"/>
  <c r="L11" i="41"/>
  <c r="M4" i="41"/>
  <c r="L8" i="40"/>
  <c r="M40" i="40"/>
  <c r="L6" i="40"/>
  <c r="M6" i="40"/>
  <c r="L3" i="40"/>
  <c r="M3" i="40"/>
  <c r="L20" i="40"/>
  <c r="M20" i="40"/>
  <c r="L21" i="40"/>
  <c r="M21" i="40"/>
  <c r="M16" i="40"/>
  <c r="M36" i="40"/>
  <c r="L23" i="40"/>
  <c r="M23" i="40"/>
  <c r="L9" i="40"/>
  <c r="M9" i="40"/>
  <c r="L33" i="40"/>
  <c r="M33" i="40"/>
  <c r="L7" i="40"/>
  <c r="M7" i="40"/>
  <c r="M28" i="40"/>
  <c r="M44" i="40"/>
  <c r="M26" i="40"/>
  <c r="L10" i="40"/>
  <c r="M10" i="40"/>
  <c r="L14" i="40"/>
  <c r="M14" i="40"/>
  <c r="L5" i="40"/>
  <c r="M5" i="40"/>
  <c r="L18" i="40"/>
  <c r="L19" i="40"/>
  <c r="M19" i="40"/>
  <c r="L4" i="40"/>
  <c r="M4" i="40"/>
  <c r="L12" i="38"/>
  <c r="M12" i="38"/>
  <c r="N12" i="38"/>
  <c r="L7" i="38"/>
  <c r="M7" i="38"/>
  <c r="N7" i="38"/>
  <c r="L4" i="38"/>
  <c r="L8" i="38"/>
  <c r="L10" i="38"/>
  <c r="M10" i="38"/>
  <c r="L5" i="38"/>
  <c r="M5" i="38"/>
  <c r="N5" i="38"/>
  <c r="L16" i="38"/>
  <c r="M16" i="38"/>
  <c r="N16" i="38"/>
  <c r="L3" i="38"/>
  <c r="M3" i="38"/>
  <c r="N3" i="38"/>
  <c r="Q32" i="38"/>
</calcChain>
</file>

<file path=xl/sharedStrings.xml><?xml version="1.0" encoding="utf-8"?>
<sst xmlns="http://schemas.openxmlformats.org/spreadsheetml/2006/main" count="6116" uniqueCount="355">
  <si>
    <t>Київський національний лінгвістичний університет</t>
  </si>
  <si>
    <t>Київський національний університет культури і мистецтв</t>
  </si>
  <si>
    <t>Національний авіаційний університет</t>
  </si>
  <si>
    <t>Донецький національний університет</t>
  </si>
  <si>
    <t>Маріупольський державний університет</t>
  </si>
  <si>
    <t>Ужгородський національний університет</t>
  </si>
  <si>
    <t>Бердянський державний педагогічний університет</t>
  </si>
  <si>
    <t>Запорізький національний університет</t>
  </si>
  <si>
    <t>Рівненський державний гуманітарний університет</t>
  </si>
  <si>
    <t>Сумський державний університет</t>
  </si>
  <si>
    <t>Херсонський державний університет</t>
  </si>
  <si>
    <t>Закарпатський державний університет</t>
  </si>
  <si>
    <t>Київський національний торговельно-економічний університет</t>
  </si>
  <si>
    <t>Криворізький національний університет</t>
  </si>
  <si>
    <t>Тернопільський національний економічний університет</t>
  </si>
  <si>
    <t>Український державний університет фінансів та міжнародної торгівлі</t>
  </si>
  <si>
    <t>Чернігівський державний інститут права соціальних технологій та праці</t>
  </si>
  <si>
    <t>Міжгалузева академія управління</t>
  </si>
  <si>
    <t>Національний університет державної податкової служби України</t>
  </si>
  <si>
    <t>Х</t>
  </si>
  <si>
    <t>Національний університет "Львівська політехніка"</t>
  </si>
  <si>
    <t>2013 (ЄДЕБО)</t>
  </si>
  <si>
    <t>Пропозиція ВНЗ на 2014 рік</t>
  </si>
  <si>
    <t>2012 (ЄДЕБО)</t>
  </si>
  <si>
    <t>Чернігівський національний технологічний університет</t>
  </si>
  <si>
    <t>X</t>
  </si>
  <si>
    <t>Національний університет "Острозька академія"</t>
  </si>
  <si>
    <t>Національний технічний університет України "Київський політехнічний інститут"</t>
  </si>
  <si>
    <t>Національний університет "Одеська юридична академія"</t>
  </si>
  <si>
    <t>Донбаський державний педагогічний університет</t>
  </si>
  <si>
    <t>Кримський гуманітарний університет</t>
  </si>
  <si>
    <t>Національний університет водного господарства та природокористування</t>
  </si>
  <si>
    <t>Національний університет харчових технологій</t>
  </si>
  <si>
    <t>Національний гірничий університет</t>
  </si>
  <si>
    <t>Харківський державний університет харчування та торгівлі</t>
  </si>
  <si>
    <t>Запорізький національний технічний університет</t>
  </si>
  <si>
    <t>Кіровоградський національний технічний університет</t>
  </si>
  <si>
    <t>Хмельницький національний університет</t>
  </si>
  <si>
    <t>Черкаський державний технологічний університет</t>
  </si>
  <si>
    <t>Національний університет біоресурсів і природокористування України</t>
  </si>
  <si>
    <t>Донецький державний університет управління</t>
  </si>
  <si>
    <t>Львівська державна фінансова академія</t>
  </si>
  <si>
    <t>Дніпропетровська державна фінансова академія</t>
  </si>
  <si>
    <t>Академія муніципального управління</t>
  </si>
  <si>
    <t>Державний економіко-технологічний університет транспорту</t>
  </si>
  <si>
    <t>Київський національний університет технологій та дизайну</t>
  </si>
  <si>
    <t>Національний транспортний університет</t>
  </si>
  <si>
    <t>Луцький національний технічний університет</t>
  </si>
  <si>
    <t>Національна металургійна академія України</t>
  </si>
  <si>
    <t>Донецький національний технічний університет</t>
  </si>
  <si>
    <t>Житомирський державний технологічний університет</t>
  </si>
  <si>
    <t>Запорізька державна інженерна академія</t>
  </si>
  <si>
    <t>Херсонський національний технічний університет</t>
  </si>
  <si>
    <t>Чернігівський державний інститут економіки і управління</t>
  </si>
  <si>
    <t>Білоцерківський національний аграрний університет</t>
  </si>
  <si>
    <t>Львівський національний аграрний університет</t>
  </si>
  <si>
    <t>Подільський державний аграрно-технічний університет</t>
  </si>
  <si>
    <t>Національна академія природоохоронного та курортного будівництва</t>
  </si>
  <si>
    <t>Придніпровська державна академія будівництва та архітектури</t>
  </si>
  <si>
    <t>Таврійський державний агротехнологічний університет</t>
  </si>
  <si>
    <t>Луганський національний аграрний університет</t>
  </si>
  <si>
    <t>Одеський національний економічний університет</t>
  </si>
  <si>
    <t>Уманський національний університет садівництва</t>
  </si>
  <si>
    <t>Буковинський державний фінансово-економічний університет</t>
  </si>
  <si>
    <t>Івано-Франківський національний технічний університет нафти і газу</t>
  </si>
  <si>
    <t>Донбаська національна академія будівництва і архітектури</t>
  </si>
  <si>
    <t>Українська академія друкарства</t>
  </si>
  <si>
    <t>Харківський національний автомобільно-дорожній університет</t>
  </si>
  <si>
    <t>Херсонський державний аграрний університет</t>
  </si>
  <si>
    <t>Красноармійський індустріальний інститут ДНТУ</t>
  </si>
  <si>
    <t>Дніпродзержинський державний технічний університет</t>
  </si>
  <si>
    <t>Львівська комерційна академія</t>
  </si>
  <si>
    <t>Львівський інститут економіки і туризму</t>
  </si>
  <si>
    <t>Одеська національна академія харчових технологій</t>
  </si>
  <si>
    <t>Вінницький національний аграрний університет</t>
  </si>
  <si>
    <t>Сумський національний аграрний університет</t>
  </si>
  <si>
    <t>Житомирський національний агроекологічний університет</t>
  </si>
  <si>
    <t>Миколаївський національний аграрний університет</t>
  </si>
  <si>
    <t>Одеський державний аграрний університет</t>
  </si>
  <si>
    <t>Національний технічний університет "Харківський політехнічний інститут"</t>
  </si>
  <si>
    <t>Київський національний університет будівництва і архітектури</t>
  </si>
  <si>
    <t>Вінницький національний технічний університет</t>
  </si>
  <si>
    <t>Криворізький технічний університет</t>
  </si>
  <si>
    <t>Мукачівський державний університет</t>
  </si>
  <si>
    <t>Донбаський державний технічний університет</t>
  </si>
  <si>
    <t>Львівська національна академія мистецтв</t>
  </si>
  <si>
    <t>Одеська національна морська академія</t>
  </si>
  <si>
    <t>Одеський національний морський університет</t>
  </si>
  <si>
    <t>Одеський національний політехнічний університет</t>
  </si>
  <si>
    <t>Харківська державна академія культури</t>
  </si>
  <si>
    <t>Дніпропетровський державний аграрний університет</t>
  </si>
  <si>
    <t>Одеська державна академія будівництва та архітектури</t>
  </si>
  <si>
    <t>Луганська державна академія культури і мистецтв</t>
  </si>
  <si>
    <t>Харківський національний університет будівництва та архітектури</t>
  </si>
  <si>
    <t>Українська державна академія залізничного транспорту</t>
  </si>
  <si>
    <t>Луганський державний інститут житлово-комунального господарства і будівництва</t>
  </si>
  <si>
    <t>Кримський інженерно-педагогічний університет</t>
  </si>
  <si>
    <t>Криворізький державний педагогічний університет</t>
  </si>
  <si>
    <t>Ізмаїльський державний гуманітарний університет</t>
  </si>
  <si>
    <t>Харківський гуманітарно-педагогічний інститут</t>
  </si>
  <si>
    <t>Хмельницька гуманітарно-педагогічна академія</t>
  </si>
  <si>
    <t>Севастопольський міський гуманітарний університет</t>
  </si>
  <si>
    <t>Севастопольський національний технічний університет</t>
  </si>
  <si>
    <t>х</t>
  </si>
  <si>
    <t>Харківський національний економічний університет</t>
  </si>
  <si>
    <t>Львівський державний університет фізичної культури</t>
  </si>
  <si>
    <t>Херсонська державна морська академія</t>
  </si>
  <si>
    <t>Керченський державний морський технологічний університет</t>
  </si>
  <si>
    <t>Харківська державна академія фізичної культури</t>
  </si>
  <si>
    <t>Національний університет фізичного виховання і спорту України</t>
  </si>
  <si>
    <t>Дніпропетровський державний інститут фізичної культури і спорту</t>
  </si>
  <si>
    <t>Полтавський університет економіки і торгівлі</t>
  </si>
  <si>
    <t xml:space="preserve">Луганський національний аграрний університет </t>
  </si>
  <si>
    <t>Дніпропетровський державний аграрний університет ДДАУ</t>
  </si>
  <si>
    <t>Дніпропетровський державний аграрно-економічний університет</t>
  </si>
  <si>
    <t>Українська інженерно-педагогічна академія</t>
  </si>
  <si>
    <t>Донбаська державна машинобудівна академія</t>
  </si>
  <si>
    <t>Приазовський державний технічний університет</t>
  </si>
  <si>
    <t>Національний університет "Києво-Могилянська академія"</t>
  </si>
  <si>
    <t>Український державний хіміко-технологічний університет</t>
  </si>
  <si>
    <t>Київський університет управління та підприємництва</t>
  </si>
  <si>
    <t>Донецький інститут туристичного бізнесу</t>
  </si>
  <si>
    <t>Кримський університет культури мистецтв і туризму</t>
  </si>
  <si>
    <t>Хмельницький університет управління та права</t>
  </si>
  <si>
    <t>Академія митної служби України</t>
  </si>
  <si>
    <t>Одеський державний екологічний університет</t>
  </si>
  <si>
    <t>Харківська державна зооветеринарна академія</t>
  </si>
  <si>
    <t>Національний лісотехнічний університет України</t>
  </si>
  <si>
    <t>Державний університет телекомунікацій</t>
  </si>
  <si>
    <t>Харківський інститут бізнесу і менеджменту</t>
  </si>
  <si>
    <t>Східноєвропейський університет економіки і менеджменту</t>
  </si>
  <si>
    <t>Національний фармацевтичний університет</t>
  </si>
  <si>
    <t>Державна льотна академія України</t>
  </si>
  <si>
    <t>Державна академія житлово-комунального господарства</t>
  </si>
  <si>
    <t>ДВНЗ Український державний хіміко-технологічний університет</t>
  </si>
  <si>
    <t>Харківська національна академія міського господарства</t>
  </si>
  <si>
    <t>Севастопольський національний університет ядерної енергії та промисловості</t>
  </si>
  <si>
    <t>Харківський національний університет радіоелектроніки</t>
  </si>
  <si>
    <t>Дніпропетровський національний університет залізничного транспорту ім. академіка В. Лазаряна</t>
  </si>
  <si>
    <t>Національний університет кораблебудування ім. адмірала Макарова</t>
  </si>
  <si>
    <t>Харківський національний технічний університет сільського господарства ім. Петра Василенка</t>
  </si>
  <si>
    <t>Харківський національний університет міського господарства ім. О.М. Бекетова</t>
  </si>
  <si>
    <t>Київська державна академія водного транспорту ім. гетьмана Петра Конашевича-Сагайдачного</t>
  </si>
  <si>
    <t>Глухівський національний педагогічний університет ім. Олександра Довженка</t>
  </si>
  <si>
    <t>Кіровоградський державний педагогічний університет ім. Володимира Винниченка</t>
  </si>
  <si>
    <t>Київський професійно-педагогічний коледж ім. Антона Макаренка</t>
  </si>
  <si>
    <t>Національна академія Державної прикордонної служби України ім. Б. Хмельницького</t>
  </si>
  <si>
    <t>Галицький інститут ім. В’ячеслава Чорновола</t>
  </si>
  <si>
    <t>Дніпропетровський національний університет залізничного транспорту ім. академіка В.Лазаряна</t>
  </si>
  <si>
    <t>Вінницький державний педагогічний університет ім. М. Коцюбинського</t>
  </si>
  <si>
    <t>Глухівський національний педагогічний університет ім. О. Довженка</t>
  </si>
  <si>
    <t>Горлівський інститут іноземних мов ДДПУ</t>
  </si>
  <si>
    <t>Дніпропетровський національний університет ім. О. Гончара</t>
  </si>
  <si>
    <t>Львівський національний університет ім. І. Франка</t>
  </si>
  <si>
    <t>Дрогобицький державний педагогічний університет ім. І. Франка</t>
  </si>
  <si>
    <t>Житомирський державний університет ім. І. Франка</t>
  </si>
  <si>
    <t>Кам'янець-Подільський національний університет ім. І. Огієнка</t>
  </si>
  <si>
    <t>Київський національний університет ім. Т. Шевченка</t>
  </si>
  <si>
    <t>Луганський національний університет ім. Т. Шевченка</t>
  </si>
  <si>
    <t>Кременецький обласний гуманітарно-педагогічний інститут ім. Т. Шевченка</t>
  </si>
  <si>
    <t>Київський університет ім. Б. Грінченка</t>
  </si>
  <si>
    <t>Кіровоградський державний педагогічний університет ім. В. Винниченка</t>
  </si>
  <si>
    <t xml:space="preserve">Кіровоградський державний педагогічний університет ім. В. Винниченка </t>
  </si>
  <si>
    <t>Кременчуцький національний університет ім. М. Остроградського</t>
  </si>
  <si>
    <t>Черкаський національний університет ім. Б. Хмельницького</t>
  </si>
  <si>
    <t>Мелітопольський державний педагогічний університет ім. Б. Хмельницького</t>
  </si>
  <si>
    <t>Національний аерокосмічний університет ім. М. Жуковського "Харківський авіаційний інститут"</t>
  </si>
  <si>
    <t>Національний педагогічний університет ім. М. Драгоманова</t>
  </si>
  <si>
    <t>Ніжинський державний університет ім. М. Гоголя</t>
  </si>
  <si>
    <t>Одеський національний університет ім. І. Мечникова</t>
  </si>
  <si>
    <t>Переяслав-Хмельницький державний педагогічний університет ім. Г. Сковороди</t>
  </si>
  <si>
    <t>Південноукраїнський національний педагогічний університет ім. К. Ушинського</t>
  </si>
  <si>
    <t>Полтавський національний педагогічний університет ім. В. Короленка</t>
  </si>
  <si>
    <t>Прикарпатський національний університет ім. В. Стефаника</t>
  </si>
  <si>
    <t>Сумський державний педагогічний університет ім. А. Макаренка</t>
  </si>
  <si>
    <t>Східноєвропейський національний університет ім. Л. Українки</t>
  </si>
  <si>
    <t>Таврійський національний університет ім. В. Вернадського</t>
  </si>
  <si>
    <t>Тернопільський національний педагогічний університет ім. В. Гнатюка</t>
  </si>
  <si>
    <t>Уманський державний педагогічний університет ім. П. Тичини</t>
  </si>
  <si>
    <t>Харківський національний педагогічний університет ім. Г. Сковороди</t>
  </si>
  <si>
    <t>Харківський національний університет ім. В. Каразіна</t>
  </si>
  <si>
    <t>Чернівецький національний університет ім. Ю. Федьковича</t>
  </si>
  <si>
    <t>Чернігівський національний педагогічний університет ім. Т. Шевченка</t>
  </si>
  <si>
    <t>Чернівецький торговельно-економічний інститут КНТЕУ</t>
  </si>
  <si>
    <t>Львівський національний університет ветеринарної медицини та біотехнологій  ім. С. Гжицького</t>
  </si>
  <si>
    <t>Львівський національний університет ветеринарної медицини та біотехнологій ім. С. Гжицького</t>
  </si>
  <si>
    <t>Східноукраїнський національний університет ім. В. Даля</t>
  </si>
  <si>
    <t xml:space="preserve">Східноукраїнський національний університет ім. В. Даля </t>
  </si>
  <si>
    <t>Донецький національний університет економіки і торгівлі ім. М. Туган-Барановського</t>
  </si>
  <si>
    <t>Кримський економічний інститут КНЕУ</t>
  </si>
  <si>
    <t>Харківський торговельно-економічний інститут КНТЕУ</t>
  </si>
  <si>
    <t>Вінницький торговельно-економічний інститут КНТЕУ</t>
  </si>
  <si>
    <t>Полтавський національний технічний університет ім. Ю. Кондратюка</t>
  </si>
  <si>
    <t>Харківський національний економічний університет ім. С. Кузнеця</t>
  </si>
  <si>
    <t>Криворізький економічний інститут КНЕУ</t>
  </si>
  <si>
    <t>Львівський державний інститут новітніх технологій та управління ім. В. Чорновола</t>
  </si>
  <si>
    <t>Тернопільський національний технічний університет ім. І. Пулюя</t>
  </si>
  <si>
    <t>Київський національний економічний університет ім. В. Гетьмана</t>
  </si>
  <si>
    <t>Кримський економічний інститут КНЕУ ім. В. Гетьмана</t>
  </si>
  <si>
    <t>Харківський національний університет міського господарства ім. О. Бекетова</t>
  </si>
  <si>
    <t>Галицький інститут ім. В. Чорновола</t>
  </si>
  <si>
    <t>Чорноморський державний університет ім. П. Могили</t>
  </si>
  <si>
    <t>Національний юридичний університет ім. Я. Мудрого</t>
  </si>
  <si>
    <t>Українська академія банківської справи НБУ</t>
  </si>
  <si>
    <t>Харківський національний аграрний університет ім. В. Докучаєва</t>
  </si>
  <si>
    <t>Ужгородський торговельно-економічний інститут КНТЕУ</t>
  </si>
  <si>
    <t>Львівський національний університет ветеринарної медицини та біотехнологій ім. С. Ґжицького</t>
  </si>
  <si>
    <t>Автомобільно-дорожній інститут Державного ДНТУ</t>
  </si>
  <si>
    <t>Харківський національний технічний університет сільського господарства ім. П. Василенка</t>
  </si>
  <si>
    <t>Київська державна академія водного транспорту ім. П. Конашевича-Сагайдачного</t>
  </si>
  <si>
    <t>Миколаївський національний університет ім. В. Сухомлинського</t>
  </si>
  <si>
    <t>Харківський національний університет внутрішніх справ</t>
  </si>
  <si>
    <t>Національний університет цивільного захисту України</t>
  </si>
  <si>
    <t>Національна академія внутрішніх справ</t>
  </si>
  <si>
    <t>Державний університет інформатики і штучного інтелекту</t>
  </si>
  <si>
    <t>Чернігівський державний технологічний університет</t>
  </si>
  <si>
    <t>Обласний комунальний вищий навчальний заклад Інститут підприємництва Стратегія</t>
  </si>
  <si>
    <t>Державна академія житлово-комунального господарства (до 2011 р)</t>
  </si>
  <si>
    <t>Полтавська державна аграрна академія</t>
  </si>
  <si>
    <t>Одеська державна академія холоду (до 2012 р.)</t>
  </si>
  <si>
    <t>Львівський державний університет безпеки життєдіяльності</t>
  </si>
  <si>
    <t>Одеська національна академія звязку ім. О.С. Попова</t>
  </si>
  <si>
    <t>Національний університет Одеська юридична академія</t>
  </si>
  <si>
    <t>Академія пожежної безпеки ім. Героїв Чорнобиля</t>
  </si>
  <si>
    <t>Камянець-Подільський національний університет ім. І. Огієнка</t>
  </si>
  <si>
    <t>Автомобільно-дорожній інститут ДНТУ</t>
  </si>
  <si>
    <t>Кримський агротехнологічний університет НУБіП</t>
  </si>
  <si>
    <t>Харківський інститут фінансів УДУФМТ</t>
  </si>
  <si>
    <t>Ніжинський агротехнічний інститут НУБіП</t>
  </si>
  <si>
    <t>Бережанський агротехнічний інститут НУБіП</t>
  </si>
  <si>
    <t>Первомайський політехнічний інститут НУК ім. адмірала Макарова</t>
  </si>
  <si>
    <t>Кількість заяв 2013 рік</t>
  </si>
  <si>
    <t>Розподіл державного замовлення на напрям філологія денної форми</t>
  </si>
  <si>
    <t>Розподіл державного замовлення на напрям маркетинг денної форми</t>
  </si>
  <si>
    <t>Розподіл державного замовлення на напрям психологія заочної форми</t>
  </si>
  <si>
    <t>Розподіл державного замовлення на напрям правознавство заочної форми</t>
  </si>
  <si>
    <t>2013 (Конкурс)</t>
  </si>
  <si>
    <t>2012 (Конкурс)</t>
  </si>
  <si>
    <t>2012 (Конкурс) Бакалавр повний термін</t>
  </si>
  <si>
    <t>2011 (Конкурс)</t>
  </si>
  <si>
    <t>2010 (Конкурс)</t>
  </si>
  <si>
    <t>2009 (Конкурс)</t>
  </si>
  <si>
    <t>2013 (Конкурс) Бакалавр повний термін</t>
  </si>
  <si>
    <t>Розподіл державного замовлення на напрям транспортні технології заочної форми</t>
  </si>
  <si>
    <t>Розподіл державного замовлення на напрям машинобудування заочної форми</t>
  </si>
  <si>
    <t>Розподіл державного замовлення на напрям товарознавство і торговельне підприємництво заочної форми</t>
  </si>
  <si>
    <t>Розподіл державного замовлення на напрям професійна освіта заочної форми</t>
  </si>
  <si>
    <t>Розподіл державного замовлення на напрям здоров'я людини заочної форми</t>
  </si>
  <si>
    <t>Розподіл державного замовлення на напрям харчові технології та інженерія заочної форми</t>
  </si>
  <si>
    <t>Розподіл державного замовлення на напрям фізичне виховання заочної форми</t>
  </si>
  <si>
    <t>Розподіл державного замовлення на напрям морський та річковий транспорт заочної форми</t>
  </si>
  <si>
    <t>Розподіл державного замовлення на напрям туризм заочної форми</t>
  </si>
  <si>
    <t>Розподіл державного замовлення на напрям маркетинг заочної форми</t>
  </si>
  <si>
    <t>Розподіл державного замовлення на напрям філологія заочної форми</t>
  </si>
  <si>
    <t>Розподіл державного замовлення на напрям дошкільна освіта заочної форми</t>
  </si>
  <si>
    <t>Розподіл державного замовлення на напрям початкова освіта заочної форми</t>
  </si>
  <si>
    <t>2013   (ЄДЕБО)</t>
  </si>
  <si>
    <t>2012   (ЄДЕБО)</t>
  </si>
  <si>
    <t>Розподіл державного замовлення на напрям будівництво заочної форми</t>
  </si>
  <si>
    <t>Розподіл державного замовлення на напрям менеджмент заочної форми</t>
  </si>
  <si>
    <t>Розподіл державного замовлення на напрям облік і аудит заочної форми</t>
  </si>
  <si>
    <t>Розподіл державного замовлення на напрям економіка підприємства заочної форми</t>
  </si>
  <si>
    <t>Розподіл державного замовлення на напрям фінанси і кредит заочної форми</t>
  </si>
  <si>
    <t>Джанкойський НКП КІПУ</t>
  </si>
  <si>
    <t>Євпаторійський НКП КІПУ</t>
  </si>
  <si>
    <t>Керченський НКП КІПУ</t>
  </si>
  <si>
    <t>Азовський регіональний інститут управління ЗНТУ</t>
  </si>
  <si>
    <t>Миколаївська філія КНУКіМ</t>
  </si>
  <si>
    <t xml:space="preserve">Ніжинський агротехнічний інститут НУБіП України </t>
  </si>
  <si>
    <t>Азовський морський інститут ОНМА</t>
  </si>
  <si>
    <t>Філія КГУ у м.Армянськ</t>
  </si>
  <si>
    <t>Євпаторійський інститут соціальних наук КГУ</t>
  </si>
  <si>
    <t>Севастопольський факультет морського транспорту КДАМТ</t>
  </si>
  <si>
    <t>Ізмаїльський факультет ОНМА</t>
  </si>
  <si>
    <t>Донецький державний інститут здоров'я, фізичного виховання і спорту НУФВСУ</t>
  </si>
  <si>
    <t>Івано-Франківський коледж фізичного виховання НУФВСУ</t>
  </si>
  <si>
    <t>Старобільський факультет ЛНУ</t>
  </si>
  <si>
    <t>Відокремлений підрозділ Старобільський факультет ЛНУ</t>
  </si>
  <si>
    <t>Стахановський навчально-науковий інститут гірничих та освітніх технологій УІПА</t>
  </si>
  <si>
    <t>Навчально-науковий професійно-педагогічний інститут УІПА</t>
  </si>
  <si>
    <t>Гірничий факультет м. Стаханов УІПА</t>
  </si>
  <si>
    <t>Закарпатський НКЦ НУБіП</t>
  </si>
  <si>
    <t>Інститут хімічних технологій СНУ</t>
  </si>
  <si>
    <t>Криворізький металургійний факультет НМА</t>
  </si>
  <si>
    <t>Кримський НКЦ НУВГП</t>
  </si>
  <si>
    <t>Технологічний інститут СНУ</t>
  </si>
  <si>
    <t>Херсонська філія НУК</t>
  </si>
  <si>
    <t>Донецький інститут залізничного транспорту УДАЗТ</t>
  </si>
  <si>
    <t>Філія КГУ м.Армянськ</t>
  </si>
  <si>
    <t>Ровеньківський факультет ЛНУ</t>
  </si>
  <si>
    <t>Відокремлений підрозділ Ровеньківський факультет ЛНУ</t>
  </si>
  <si>
    <t>Стахановський факультет ЛНУ</t>
  </si>
  <si>
    <t>Розподіл державного замовлення на напрям економічна кібернетика денної форми</t>
  </si>
  <si>
    <t>Розподіл державного замовлення на напрям початкова освіта денної форми</t>
  </si>
  <si>
    <t>Розподіл державного замовлення на напрям соціологія денної форми</t>
  </si>
  <si>
    <t>Розподіл державного замовлення на напрям будівництво денної форми</t>
  </si>
  <si>
    <t>Розподіл державного замовлення на напрям автоматизація денної форми</t>
  </si>
  <si>
    <t>Розподіл державного замовлення на напрям екологія денної форми</t>
  </si>
  <si>
    <t>Розподіл державного замовлення на напрям історія денної форми</t>
  </si>
  <si>
    <t>Розподіл державного замовлення на напрям міжнародна економіка денної форми</t>
  </si>
  <si>
    <t>Розподіл державного замовлення на напрям програмна інженерія денної форми</t>
  </si>
  <si>
    <t>Розподіл державного замовлення на напрям психологія денної форми</t>
  </si>
  <si>
    <t>Розподіл державного замовлення на напрям комп'ютерна інженерія денної форми</t>
  </si>
  <si>
    <t>Розподіл державного замовлення на напрям комп'ютерні науки денної форми</t>
  </si>
  <si>
    <t>Розподіл державного замовлення на напрям облік і аудит денної форми</t>
  </si>
  <si>
    <t>Розподіл державного замовлення на напрям економіка підприємства денної форми</t>
  </si>
  <si>
    <t>Розподіл державного замовлення на напрям менеджмент денної форми</t>
  </si>
  <si>
    <t>Розподіл державного замовлення на напрям фінанси і кредит денної форми</t>
  </si>
  <si>
    <t>Розподіл державного замовлення на напрям правознавство денної форми</t>
  </si>
  <si>
    <t>Розподіл державного замовлення на напрям туризм денної форми</t>
  </si>
  <si>
    <t>Інститут підприємництва Стратегія</t>
  </si>
  <si>
    <t>Львівський інститут банківської справи УБС НБУ</t>
  </si>
  <si>
    <t>Севастопольський інститут банківської справи УАБС НБУ</t>
  </si>
  <si>
    <t>Харківська гуманітарно-педагогічна академія Харківської обласної ради</t>
  </si>
  <si>
    <t>Філія КГУ у м.Армянську</t>
  </si>
  <si>
    <t>Глухівський агротехнічний інститут ім. С.А. Ковпака СНАУ</t>
  </si>
  <si>
    <t>Кримський гуманітарний факультет НПУ</t>
  </si>
  <si>
    <t>Славутицька філія НТУ КПІ</t>
  </si>
  <si>
    <t>Південний філіал НУБіП</t>
  </si>
  <si>
    <t>Харківський інститут банківської справи УБС НБУ</t>
  </si>
  <si>
    <t>Одеський інститут фінансів УДУФМТ</t>
  </si>
  <si>
    <t>Черкаський інститут банківської справи УБС НБУ</t>
  </si>
  <si>
    <t>Одеський регіональний інститут державного управління НАДУ</t>
  </si>
  <si>
    <t>Харківський регіональний інститут державного управління НАДУ</t>
  </si>
  <si>
    <t>Донецька філія УДУФМТ</t>
  </si>
  <si>
    <t>% заяв від загального</t>
  </si>
  <si>
    <t>% державного замовлення від загального</t>
  </si>
  <si>
    <t>Кількість заяв на одне місце державного замовлення</t>
  </si>
  <si>
    <t>Кількість заяв на одне місце державного замовленнядержавного замовлення</t>
  </si>
  <si>
    <t>Обсяг державного замовлення 2013 рік</t>
  </si>
  <si>
    <t>2013-2012,% (Конкурс)</t>
  </si>
  <si>
    <t>2013-2010,% (Конкурс)</t>
  </si>
  <si>
    <t>2013-2009,% (Конкурс)</t>
  </si>
  <si>
    <t>2013-2012,% (ЄДЕБО)</t>
  </si>
  <si>
    <t>2013-2010,% (Конкурс/ ЄДЕБО)</t>
  </si>
  <si>
    <t>Загалом за Постановою КМУ</t>
  </si>
  <si>
    <t xml:space="preserve">2013-2012,% </t>
  </si>
  <si>
    <t xml:space="preserve">2013-2010,% </t>
  </si>
  <si>
    <t xml:space="preserve">2013-2009,% </t>
  </si>
  <si>
    <t>2013-2012,% (Конкурс/ ЄДЕБО)</t>
  </si>
  <si>
    <t>Київський національний університет теXнологій та дизайну</t>
  </si>
  <si>
    <t>Донецький національний теXнічний університет</t>
  </si>
  <si>
    <t>Луцький національний теXнічний університет</t>
  </si>
  <si>
    <t>Львівський національний університет ветеринарної медицини та біотеXнологій  ім. С. Гжицького</t>
  </si>
  <si>
    <t>Національний університет XарчовиX теXнологій</t>
  </si>
  <si>
    <t>Xарківський національний економічний університет</t>
  </si>
  <si>
    <t>Xарківський національний університет ім. В. Каразіна</t>
  </si>
  <si>
    <t>Український державний Xіміко-теXнологічний університет</t>
  </si>
  <si>
    <t>Національний теXнічний університет України "Київський політеXнічний інститут"</t>
  </si>
  <si>
    <t>Національний теXнічний університет "Xарківський політеXнічний інститут"</t>
  </si>
  <si>
    <t>Національний університет "Львівська політеXніка"</t>
  </si>
  <si>
    <t>Xарківський державний університет Xарчування та торгівлі</t>
  </si>
  <si>
    <t>Xарківський торговельно-економічний інститут КНТЕУ</t>
  </si>
  <si>
    <t xml:space="preserve"> </t>
  </si>
  <si>
    <t>Загалом за Постановою КМУ (збільшення відбулось за рахунок ВНЗ МВС)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</si>
</sst>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9" fontId="2" fillId="0" borderId="0" applyFont="0" applyFill="0" applyBorder="0" applyAlignment="0" applyProtection="0"/>
    <xf numFmtId="0" fontId="2" fillId="10" borderId="5" applyNumberFormat="0" applyFont="0" applyAlignment="0" applyProtection="0"/>
    <xf numFmtId="0" fontId="2" fillId="11" borderId="0" applyNumberFormat="0" applyBorder="0" applyAlignment="0" applyProtection="0"/>
  </cellStyleXfs>
  <cellXfs count="17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4" fillId="3" borderId="0" xfId="2"/>
    <xf numFmtId="0" fontId="5" fillId="4" borderId="0" xfId="3"/>
    <xf numFmtId="0" fontId="3" fillId="2" borderId="0" xfId="1"/>
    <xf numFmtId="0" fontId="1" fillId="0" borderId="1" xfId="0" applyFont="1" applyBorder="1" applyAlignment="1">
      <alignment vertical="center"/>
    </xf>
    <xf numFmtId="0" fontId="2" fillId="5" borderId="1" xfId="4" applyBorder="1" applyAlignment="1">
      <alignment horizontal="center" vertical="center" wrapText="1"/>
    </xf>
    <xf numFmtId="0" fontId="2" fillId="5" borderId="1" xfId="4" applyBorder="1" applyAlignment="1">
      <alignment horizontal="center" vertical="center"/>
    </xf>
    <xf numFmtId="9" fontId="2" fillId="5" borderId="1" xfId="4" applyNumberFormat="1" applyBorder="1" applyAlignment="1">
      <alignment horizontal="center" vertical="center"/>
    </xf>
    <xf numFmtId="0" fontId="2" fillId="5" borderId="0" xfId="4"/>
    <xf numFmtId="0" fontId="4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9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0" borderId="0" xfId="0" applyBorder="1"/>
    <xf numFmtId="0" fontId="1" fillId="9" borderId="1" xfId="0" applyFont="1" applyFill="1" applyBorder="1" applyAlignment="1">
      <alignment vertical="center"/>
    </xf>
    <xf numFmtId="0" fontId="4" fillId="0" borderId="0" xfId="2" applyFill="1"/>
    <xf numFmtId="0" fontId="3" fillId="0" borderId="0" xfId="1" applyFill="1"/>
    <xf numFmtId="0" fontId="5" fillId="0" borderId="0" xfId="3" applyFill="1"/>
    <xf numFmtId="0" fontId="2" fillId="0" borderId="0" xfId="4" applyFill="1"/>
    <xf numFmtId="0" fontId="1" fillId="0" borderId="0" xfId="0" applyFont="1" applyAlignment="1">
      <alignment vertical="center"/>
    </xf>
    <xf numFmtId="0" fontId="4" fillId="3" borderId="0" xfId="2" applyAlignment="1">
      <alignment horizontal="center" vertical="center"/>
    </xf>
    <xf numFmtId="0" fontId="4" fillId="3" borderId="0" xfId="2" applyAlignment="1">
      <alignment horizontal="right" vertical="center"/>
    </xf>
    <xf numFmtId="0" fontId="3" fillId="2" borderId="0" xfId="1" applyAlignment="1">
      <alignment horizontal="center" vertical="center"/>
    </xf>
    <xf numFmtId="0" fontId="3" fillId="2" borderId="0" xfId="1" applyAlignment="1">
      <alignment horizontal="right" vertical="center"/>
    </xf>
    <xf numFmtId="0" fontId="5" fillId="4" borderId="0" xfId="3" applyAlignment="1">
      <alignment horizontal="center" vertical="center"/>
    </xf>
    <xf numFmtId="0" fontId="5" fillId="4" borderId="0" xfId="3" applyAlignment="1">
      <alignment horizontal="right" vertical="center"/>
    </xf>
    <xf numFmtId="0" fontId="4" fillId="0" borderId="0" xfId="2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5" fillId="0" borderId="0" xfId="3" applyFill="1" applyAlignment="1">
      <alignment horizontal="center" vertical="center"/>
    </xf>
    <xf numFmtId="0" fontId="5" fillId="0" borderId="0" xfId="3" applyFill="1" applyAlignment="1">
      <alignment horizontal="right" vertical="center"/>
    </xf>
    <xf numFmtId="0" fontId="4" fillId="0" borderId="0" xfId="2" applyFill="1" applyAlignment="1">
      <alignment horizontal="right" vertical="center"/>
    </xf>
    <xf numFmtId="0" fontId="3" fillId="0" borderId="0" xfId="1" applyFill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2" fillId="5" borderId="0" xfId="4" applyAlignment="1">
      <alignment horizontal="center" vertical="center"/>
    </xf>
    <xf numFmtId="0" fontId="4" fillId="3" borderId="1" xfId="2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5" fillId="4" borderId="1" xfId="3" applyBorder="1" applyAlignment="1">
      <alignment horizontal="center" vertical="center" wrapText="1"/>
    </xf>
    <xf numFmtId="0" fontId="5" fillId="4" borderId="1" xfId="3" applyBorder="1" applyAlignment="1">
      <alignment horizontal="center" vertical="center"/>
    </xf>
    <xf numFmtId="0" fontId="4" fillId="3" borderId="1" xfId="2" applyBorder="1" applyAlignment="1">
      <alignment horizontal="center" vertical="center"/>
    </xf>
    <xf numFmtId="0" fontId="3" fillId="2" borderId="1" xfId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/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164" fontId="2" fillId="5" borderId="2" xfId="5" applyNumberFormat="1" applyFill="1" applyBorder="1" applyAlignment="1">
      <alignment horizontal="center" vertical="center" wrapText="1"/>
    </xf>
    <xf numFmtId="0" fontId="5" fillId="4" borderId="2" xfId="3" applyBorder="1" applyAlignment="1">
      <alignment horizontal="center" vertical="center" wrapText="1"/>
    </xf>
    <xf numFmtId="0" fontId="3" fillId="2" borderId="2" xfId="1" applyBorder="1" applyAlignment="1">
      <alignment horizontal="center" vertical="center" wrapText="1"/>
    </xf>
    <xf numFmtId="0" fontId="4" fillId="3" borderId="2" xfId="2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5" borderId="2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3" xfId="0" applyBorder="1"/>
    <xf numFmtId="0" fontId="5" fillId="4" borderId="1" xfId="3" applyBorder="1"/>
    <xf numFmtId="0" fontId="2" fillId="5" borderId="1" xfId="4" applyBorder="1"/>
    <xf numFmtId="0" fontId="5" fillId="4" borderId="0" xfId="3" applyAlignment="1">
      <alignment vertical="center"/>
    </xf>
    <xf numFmtId="0" fontId="3" fillId="2" borderId="0" xfId="1" applyAlignment="1">
      <alignment vertical="center"/>
    </xf>
    <xf numFmtId="0" fontId="4" fillId="3" borderId="0" xfId="2" applyAlignment="1">
      <alignment vertical="center"/>
    </xf>
    <xf numFmtId="0" fontId="5" fillId="4" borderId="4" xfId="3" applyBorder="1" applyAlignment="1">
      <alignment horizontal="center" vertical="center"/>
    </xf>
    <xf numFmtId="0" fontId="5" fillId="4" borderId="1" xfId="3" applyBorder="1" applyAlignment="1">
      <alignment horizontal="center"/>
    </xf>
    <xf numFmtId="0" fontId="3" fillId="2" borderId="1" xfId="1" applyBorder="1"/>
    <xf numFmtId="0" fontId="4" fillId="3" borderId="1" xfId="2" applyBorder="1"/>
    <xf numFmtId="9" fontId="2" fillId="5" borderId="1" xfId="5" applyFill="1" applyBorder="1" applyAlignment="1">
      <alignment horizontal="center"/>
    </xf>
    <xf numFmtId="0" fontId="5" fillId="4" borderId="0" xfId="3" applyAlignment="1">
      <alignment wrapText="1"/>
    </xf>
    <xf numFmtId="0" fontId="1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5" fillId="4" borderId="0" xfId="3" applyBorder="1" applyAlignment="1">
      <alignment horizontal="center" vertical="center"/>
    </xf>
    <xf numFmtId="0" fontId="5" fillId="4" borderId="2" xfId="3" applyBorder="1" applyAlignment="1">
      <alignment horizontal="center" vertical="center"/>
    </xf>
    <xf numFmtId="0" fontId="0" fillId="0" borderId="2" xfId="0" applyBorder="1"/>
    <xf numFmtId="0" fontId="8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164" fontId="2" fillId="5" borderId="1" xfId="5" applyNumberFormat="1" applyFill="1" applyBorder="1" applyAlignment="1">
      <alignment horizontal="center" vertical="center" wrapText="1"/>
    </xf>
    <xf numFmtId="164" fontId="0" fillId="5" borderId="1" xfId="5" applyNumberFormat="1" applyFont="1" applyFill="1" applyBorder="1" applyAlignment="1">
      <alignment horizontal="center" vertical="center" wrapText="1"/>
    </xf>
    <xf numFmtId="0" fontId="0" fillId="5" borderId="1" xfId="4" applyFont="1" applyBorder="1" applyAlignment="1">
      <alignment horizontal="center" vertical="center" wrapText="1"/>
    </xf>
    <xf numFmtId="0" fontId="5" fillId="4" borderId="1" xfId="3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1" xfId="0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5" applyNumberFormat="1" applyFont="1" applyAlignment="1">
      <alignment horizontal="center"/>
    </xf>
    <xf numFmtId="0" fontId="8" fillId="0" borderId="1" xfId="0" applyFont="1" applyBorder="1" applyAlignment="1"/>
    <xf numFmtId="0" fontId="2" fillId="12" borderId="1" xfId="7" applyFill="1" applyBorder="1" applyAlignment="1">
      <alignment horizontal="center" vertical="center" wrapText="1"/>
    </xf>
    <xf numFmtId="0" fontId="2" fillId="12" borderId="1" xfId="7" applyFill="1" applyBorder="1" applyAlignment="1">
      <alignment horizontal="center" vertical="center"/>
    </xf>
    <xf numFmtId="10" fontId="2" fillId="12" borderId="1" xfId="7" applyNumberForma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10" fontId="8" fillId="12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12" borderId="1" xfId="7" applyFont="1" applyFill="1" applyBorder="1" applyAlignment="1">
      <alignment horizontal="center" vertical="center" wrapText="1"/>
    </xf>
    <xf numFmtId="0" fontId="8" fillId="12" borderId="1" xfId="7" applyFont="1" applyFill="1" applyBorder="1" applyAlignment="1">
      <alignment horizontal="center" vertical="center"/>
    </xf>
    <xf numFmtId="10" fontId="8" fillId="12" borderId="1" xfId="7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/>
    </xf>
    <xf numFmtId="10" fontId="8" fillId="1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14" borderId="1" xfId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/>
    </xf>
    <xf numFmtId="0" fontId="8" fillId="14" borderId="1" xfId="0" applyFont="1" applyFill="1" applyBorder="1"/>
    <xf numFmtId="0" fontId="8" fillId="14" borderId="1" xfId="3" applyFont="1" applyFill="1" applyBorder="1" applyAlignment="1">
      <alignment horizontal="center" vertical="center"/>
    </xf>
    <xf numFmtId="0" fontId="8" fillId="14" borderId="1" xfId="2" applyFont="1" applyFill="1" applyBorder="1"/>
    <xf numFmtId="0" fontId="8" fillId="14" borderId="1" xfId="1" applyFont="1" applyFill="1" applyBorder="1" applyAlignment="1">
      <alignment horizontal="center"/>
    </xf>
    <xf numFmtId="0" fontId="8" fillId="14" borderId="1" xfId="3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wrapText="1"/>
    </xf>
    <xf numFmtId="0" fontId="8" fillId="14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left" wrapText="1"/>
    </xf>
    <xf numFmtId="9" fontId="2" fillId="5" borderId="2" xfId="5" applyNumberForma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vertical="center" wrapText="1"/>
    </xf>
    <xf numFmtId="0" fontId="8" fillId="14" borderId="1" xfId="2" applyFont="1" applyFill="1" applyBorder="1" applyAlignment="1">
      <alignment horizontal="center" vertical="center"/>
    </xf>
    <xf numFmtId="0" fontId="8" fillId="14" borderId="1" xfId="4" applyFont="1" applyFill="1" applyBorder="1"/>
    <xf numFmtId="9" fontId="8" fillId="14" borderId="1" xfId="5" applyFont="1" applyFill="1" applyBorder="1" applyAlignment="1">
      <alignment horizontal="center"/>
    </xf>
    <xf numFmtId="0" fontId="3" fillId="14" borderId="1" xfId="1" applyFill="1" applyBorder="1" applyAlignment="1">
      <alignment horizontal="center"/>
    </xf>
    <xf numFmtId="9" fontId="2" fillId="14" borderId="1" xfId="5" applyFill="1" applyBorder="1" applyAlignment="1">
      <alignment horizontal="center"/>
    </xf>
    <xf numFmtId="9" fontId="2" fillId="14" borderId="1" xfId="4" applyNumberFormat="1" applyFill="1" applyBorder="1" applyAlignment="1">
      <alignment horizontal="center" vertical="center" wrapText="1"/>
    </xf>
    <xf numFmtId="9" fontId="2" fillId="14" borderId="1" xfId="5" applyNumberFormat="1" applyFill="1" applyBorder="1" applyAlignment="1">
      <alignment horizontal="center" wrapText="1"/>
    </xf>
    <xf numFmtId="0" fontId="8" fillId="14" borderId="1" xfId="0" applyFont="1" applyFill="1" applyBorder="1" applyAlignment="1">
      <alignment horizontal="left"/>
    </xf>
    <xf numFmtId="9" fontId="2" fillId="5" borderId="1" xfId="5" applyFill="1" applyBorder="1" applyAlignment="1">
      <alignment horizontal="center" vertical="center"/>
    </xf>
    <xf numFmtId="9" fontId="8" fillId="14" borderId="1" xfId="5" applyFont="1" applyFill="1" applyBorder="1"/>
    <xf numFmtId="9" fontId="2" fillId="5" borderId="1" xfId="5" applyNumberFormat="1" applyFill="1" applyBorder="1" applyAlignment="1">
      <alignment horizontal="center" vertical="center" wrapText="1"/>
    </xf>
    <xf numFmtId="9" fontId="0" fillId="5" borderId="1" xfId="5" applyNumberFormat="1" applyFont="1" applyFill="1" applyBorder="1" applyAlignment="1">
      <alignment horizontal="center" vertical="center" wrapText="1"/>
    </xf>
    <xf numFmtId="0" fontId="8" fillId="14" borderId="1" xfId="2" applyFont="1" applyFill="1" applyBorder="1" applyAlignment="1">
      <alignment horizontal="left" vertical="center"/>
    </xf>
    <xf numFmtId="9" fontId="2" fillId="5" borderId="2" xfId="5" applyFill="1" applyBorder="1" applyAlignment="1">
      <alignment horizontal="center" vertical="center" wrapText="1"/>
    </xf>
    <xf numFmtId="9" fontId="2" fillId="5" borderId="1" xfId="5" applyNumberFormat="1" applyFill="1" applyBorder="1" applyAlignment="1">
      <alignment horizontal="center" vertical="center"/>
    </xf>
    <xf numFmtId="9" fontId="0" fillId="5" borderId="1" xfId="5" applyNumberFormat="1" applyFont="1" applyFill="1" applyBorder="1" applyAlignment="1">
      <alignment horizontal="center" vertical="center"/>
    </xf>
    <xf numFmtId="9" fontId="0" fillId="5" borderId="2" xfId="5" applyNumberFormat="1" applyFont="1" applyFill="1" applyBorder="1" applyAlignment="1">
      <alignment horizontal="center" vertical="center" wrapText="1"/>
    </xf>
    <xf numFmtId="9" fontId="0" fillId="5" borderId="1" xfId="5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2" borderId="4" xfId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4" borderId="6" xfId="3" applyBorder="1" applyAlignment="1">
      <alignment horizontal="center" vertical="center"/>
    </xf>
    <xf numFmtId="0" fontId="8" fillId="14" borderId="3" xfId="1" applyFont="1" applyFill="1" applyBorder="1" applyAlignment="1">
      <alignment horizontal="center" vertical="center"/>
    </xf>
    <xf numFmtId="0" fontId="3" fillId="2" borderId="4" xfId="1" applyBorder="1" applyAlignment="1">
      <alignment horizontal="center" vertical="center" wrapText="1"/>
    </xf>
    <xf numFmtId="0" fontId="5" fillId="4" borderId="6" xfId="3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8" fillId="14" borderId="3" xfId="2" applyFont="1" applyFill="1" applyBorder="1" applyAlignment="1">
      <alignment horizontal="center" vertical="center"/>
    </xf>
    <xf numFmtId="0" fontId="9" fillId="10" borderId="5" xfId="6" applyFont="1" applyAlignment="1">
      <alignment horizontal="center"/>
    </xf>
    <xf numFmtId="0" fontId="9" fillId="10" borderId="7" xfId="6" applyFont="1" applyBorder="1" applyAlignment="1">
      <alignment horizontal="center"/>
    </xf>
    <xf numFmtId="0" fontId="9" fillId="10" borderId="1" xfId="6" applyFont="1" applyBorder="1" applyAlignment="1">
      <alignment horizontal="center"/>
    </xf>
    <xf numFmtId="0" fontId="8" fillId="14" borderId="4" xfId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8" fillId="14" borderId="6" xfId="3" applyFont="1" applyFill="1" applyBorder="1" applyAlignment="1">
      <alignment horizontal="center" vertical="center"/>
    </xf>
    <xf numFmtId="0" fontId="8" fillId="14" borderId="2" xfId="2" applyFont="1" applyFill="1" applyBorder="1" applyAlignment="1">
      <alignment horizontal="center" vertical="center"/>
    </xf>
    <xf numFmtId="0" fontId="8" fillId="14" borderId="2" xfId="1" applyFont="1" applyFill="1" applyBorder="1" applyAlignment="1">
      <alignment horizontal="center" vertical="center"/>
    </xf>
    <xf numFmtId="0" fontId="8" fillId="14" borderId="2" xfId="3" applyFont="1" applyFill="1" applyBorder="1" applyAlignment="1">
      <alignment horizontal="center" vertical="center"/>
    </xf>
    <xf numFmtId="9" fontId="8" fillId="14" borderId="2" xfId="5" applyFont="1" applyFill="1" applyBorder="1" applyAlignment="1">
      <alignment horizontal="center"/>
    </xf>
    <xf numFmtId="9" fontId="8" fillId="14" borderId="1" xfId="5" applyFont="1" applyFill="1" applyBorder="1" applyAlignment="1">
      <alignment horizontal="center" vertical="center"/>
    </xf>
    <xf numFmtId="9" fontId="2" fillId="14" borderId="2" xfId="4" applyNumberFormat="1" applyFill="1" applyBorder="1" applyAlignment="1">
      <alignment horizontal="center" vertical="center" wrapText="1"/>
    </xf>
    <xf numFmtId="9" fontId="2" fillId="14" borderId="2" xfId="5" applyNumberFormat="1" applyFill="1" applyBorder="1" applyAlignment="1">
      <alignment horizontal="center" wrapText="1"/>
    </xf>
    <xf numFmtId="0" fontId="8" fillId="14" borderId="2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 wrapText="1"/>
    </xf>
    <xf numFmtId="9" fontId="2" fillId="5" borderId="1" xfId="5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</cellXfs>
  <cellStyles count="8">
    <cellStyle name="40% - Accent3" xfId="7" builtinId="39"/>
    <cellStyle name="40% - Accent5" xfId="4" builtinId="47"/>
    <cellStyle name="Bad" xfId="2" builtinId="27"/>
    <cellStyle name="Good" xfId="1" builtinId="26"/>
    <cellStyle name="Neutral" xfId="3" builtinId="28"/>
    <cellStyle name="Normal" xfId="0" builtinId="0"/>
    <cellStyle name="Note" xfId="6" builtinId="1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3"/>
  <sheetViews>
    <sheetView tabSelected="1" zoomScale="80" zoomScaleNormal="80" workbookViewId="0">
      <selection activeCell="A25" sqref="A25"/>
    </sheetView>
  </sheetViews>
  <sheetFormatPr defaultRowHeight="15" x14ac:dyDescent="0.25"/>
  <cols>
    <col min="1" max="1" width="75.7109375" customWidth="1"/>
    <col min="2" max="2" width="12.7109375" style="5" customWidth="1"/>
    <col min="3" max="4" width="12.7109375" style="7" customWidth="1"/>
    <col min="5" max="11" width="12.7109375" style="6" customWidth="1"/>
    <col min="12" max="14" width="12.7109375" style="12" customWidth="1"/>
    <col min="16" max="20" width="15.7109375" customWidth="1"/>
  </cols>
  <sheetData>
    <row r="1" spans="1:20" ht="24.75" customHeight="1" x14ac:dyDescent="0.35">
      <c r="A1" s="157" t="s">
        <v>235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90" x14ac:dyDescent="0.25">
      <c r="A2" s="8"/>
      <c r="B2" s="13" t="s">
        <v>22</v>
      </c>
      <c r="C2" s="14" t="s">
        <v>21</v>
      </c>
      <c r="D2" s="14" t="s">
        <v>23</v>
      </c>
      <c r="E2" s="15" t="s">
        <v>236</v>
      </c>
      <c r="F2" s="15" t="s">
        <v>237</v>
      </c>
      <c r="G2" s="15" t="s">
        <v>242</v>
      </c>
      <c r="H2" s="15" t="s">
        <v>238</v>
      </c>
      <c r="I2" s="15" t="s">
        <v>239</v>
      </c>
      <c r="J2" s="15" t="s">
        <v>240</v>
      </c>
      <c r="K2" s="15" t="s">
        <v>241</v>
      </c>
      <c r="L2" s="16" t="s">
        <v>333</v>
      </c>
      <c r="M2" s="16" t="s">
        <v>334</v>
      </c>
      <c r="N2" s="16" t="s">
        <v>332</v>
      </c>
      <c r="P2" s="109" t="s">
        <v>231</v>
      </c>
      <c r="Q2" s="109" t="s">
        <v>325</v>
      </c>
      <c r="R2" s="109" t="s">
        <v>328</v>
      </c>
      <c r="S2" s="109" t="s">
        <v>329</v>
      </c>
      <c r="T2" s="109" t="s">
        <v>326</v>
      </c>
    </row>
    <row r="3" spans="1:20" x14ac:dyDescent="0.25">
      <c r="A3" s="8" t="s">
        <v>202</v>
      </c>
      <c r="B3" s="17">
        <v>700</v>
      </c>
      <c r="C3" s="18">
        <v>355</v>
      </c>
      <c r="D3" s="18">
        <v>440</v>
      </c>
      <c r="E3" s="19" t="s">
        <v>25</v>
      </c>
      <c r="F3" s="19" t="s">
        <v>25</v>
      </c>
      <c r="G3" s="19" t="s">
        <v>25</v>
      </c>
      <c r="H3" s="19" t="s">
        <v>25</v>
      </c>
      <c r="I3" s="19">
        <v>455</v>
      </c>
      <c r="J3" s="19">
        <v>700</v>
      </c>
      <c r="K3" s="19" t="s">
        <v>25</v>
      </c>
      <c r="L3" s="20">
        <f>C3/D3-1</f>
        <v>-0.19318181818181823</v>
      </c>
      <c r="M3" s="20">
        <f>C3/J3-1</f>
        <v>-0.49285714285714288</v>
      </c>
      <c r="N3" s="23"/>
      <c r="P3" s="110">
        <v>18254</v>
      </c>
      <c r="Q3" s="111">
        <v>0.1011</v>
      </c>
      <c r="R3" s="110">
        <v>10.6</v>
      </c>
      <c r="S3" s="110">
        <v>1725</v>
      </c>
      <c r="T3" s="111">
        <v>9.1600000000000001E-2</v>
      </c>
    </row>
    <row r="4" spans="1:20" x14ac:dyDescent="0.25">
      <c r="A4" s="8" t="s">
        <v>18</v>
      </c>
      <c r="B4" s="17" t="s">
        <v>25</v>
      </c>
      <c r="C4" s="18" t="s">
        <v>25</v>
      </c>
      <c r="D4" s="18" t="s">
        <v>25</v>
      </c>
      <c r="E4" s="19">
        <v>85</v>
      </c>
      <c r="F4" s="19">
        <v>100</v>
      </c>
      <c r="G4" s="19">
        <v>85</v>
      </c>
      <c r="H4" s="19">
        <v>100</v>
      </c>
      <c r="I4" s="19" t="s">
        <v>25</v>
      </c>
      <c r="J4" s="19">
        <v>100</v>
      </c>
      <c r="K4" s="19" t="s">
        <v>25</v>
      </c>
      <c r="L4" s="20"/>
      <c r="M4" s="20"/>
      <c r="N4" s="23"/>
    </row>
    <row r="5" spans="1:20" x14ac:dyDescent="0.25">
      <c r="A5" s="8" t="s">
        <v>28</v>
      </c>
      <c r="B5" s="17">
        <v>100</v>
      </c>
      <c r="C5" s="18">
        <v>52</v>
      </c>
      <c r="D5" s="18">
        <v>39</v>
      </c>
      <c r="E5" s="19" t="s">
        <v>25</v>
      </c>
      <c r="F5" s="19" t="s">
        <v>25</v>
      </c>
      <c r="G5" s="19" t="s">
        <v>25</v>
      </c>
      <c r="H5" s="19" t="s">
        <v>25</v>
      </c>
      <c r="I5" s="19" t="s">
        <v>25</v>
      </c>
      <c r="J5" s="19">
        <v>70</v>
      </c>
      <c r="K5" s="19" t="s">
        <v>25</v>
      </c>
      <c r="L5" s="20">
        <f t="shared" ref="L5:L20" si="0">C5/D5-1</f>
        <v>0.33333333333333326</v>
      </c>
      <c r="M5" s="20">
        <f t="shared" ref="M5:M20" si="1">C5/J5-1</f>
        <v>-0.25714285714285712</v>
      </c>
      <c r="N5" s="23"/>
    </row>
    <row r="6" spans="1:20" x14ac:dyDescent="0.25">
      <c r="A6" s="8" t="s">
        <v>157</v>
      </c>
      <c r="B6" s="17">
        <v>20</v>
      </c>
      <c r="C6" s="18">
        <v>15</v>
      </c>
      <c r="D6" s="18">
        <v>20</v>
      </c>
      <c r="E6" s="19">
        <v>15</v>
      </c>
      <c r="F6" s="19">
        <v>20</v>
      </c>
      <c r="G6" s="19">
        <v>15</v>
      </c>
      <c r="H6" s="19">
        <v>20</v>
      </c>
      <c r="I6" s="19">
        <v>20</v>
      </c>
      <c r="J6" s="19">
        <v>20</v>
      </c>
      <c r="K6" s="19" t="s">
        <v>25</v>
      </c>
      <c r="L6" s="20">
        <f t="shared" si="0"/>
        <v>-0.25</v>
      </c>
      <c r="M6" s="20">
        <f t="shared" si="1"/>
        <v>-0.25</v>
      </c>
      <c r="N6" s="23"/>
    </row>
    <row r="7" spans="1:20" x14ac:dyDescent="0.25">
      <c r="A7" s="8" t="s">
        <v>197</v>
      </c>
      <c r="B7" s="17">
        <v>9</v>
      </c>
      <c r="C7" s="18">
        <v>7</v>
      </c>
      <c r="D7" s="18">
        <v>9</v>
      </c>
      <c r="E7" s="19">
        <v>7</v>
      </c>
      <c r="F7" s="19">
        <v>9</v>
      </c>
      <c r="G7" s="19">
        <v>7</v>
      </c>
      <c r="H7" s="19">
        <v>9</v>
      </c>
      <c r="I7" s="19">
        <v>8</v>
      </c>
      <c r="J7" s="19">
        <v>8</v>
      </c>
      <c r="K7" s="19">
        <v>10</v>
      </c>
      <c r="L7" s="20">
        <f t="shared" si="0"/>
        <v>-0.22222222222222221</v>
      </c>
      <c r="M7" s="20">
        <f t="shared" si="1"/>
        <v>-0.125</v>
      </c>
      <c r="N7" s="23"/>
    </row>
    <row r="8" spans="1:20" x14ac:dyDescent="0.25">
      <c r="A8" s="8" t="s">
        <v>152</v>
      </c>
      <c r="B8" s="17">
        <v>10</v>
      </c>
      <c r="C8" s="18">
        <v>5</v>
      </c>
      <c r="D8" s="18">
        <v>10</v>
      </c>
      <c r="E8" s="19">
        <v>5</v>
      </c>
      <c r="F8" s="19">
        <v>10</v>
      </c>
      <c r="G8" s="19">
        <v>5</v>
      </c>
      <c r="H8" s="19">
        <v>10</v>
      </c>
      <c r="I8" s="19">
        <v>5</v>
      </c>
      <c r="J8" s="19">
        <v>15</v>
      </c>
      <c r="K8" s="19">
        <v>25</v>
      </c>
      <c r="L8" s="20">
        <f t="shared" si="0"/>
        <v>-0.5</v>
      </c>
      <c r="M8" s="20">
        <f t="shared" si="1"/>
        <v>-0.66666666666666674</v>
      </c>
      <c r="N8" s="23"/>
    </row>
    <row r="9" spans="1:20" x14ac:dyDescent="0.25">
      <c r="A9" s="8" t="s">
        <v>3</v>
      </c>
      <c r="B9" s="17">
        <v>15</v>
      </c>
      <c r="C9" s="18">
        <v>5</v>
      </c>
      <c r="D9" s="18">
        <v>10</v>
      </c>
      <c r="E9" s="19">
        <v>5</v>
      </c>
      <c r="F9" s="19">
        <v>10</v>
      </c>
      <c r="G9" s="19">
        <v>5</v>
      </c>
      <c r="H9" s="19">
        <v>10</v>
      </c>
      <c r="I9" s="19">
        <v>10</v>
      </c>
      <c r="J9" s="19">
        <v>15</v>
      </c>
      <c r="K9" s="19">
        <v>15</v>
      </c>
      <c r="L9" s="20">
        <f t="shared" si="0"/>
        <v>-0.5</v>
      </c>
      <c r="M9" s="20">
        <f t="shared" si="1"/>
        <v>-0.66666666666666674</v>
      </c>
      <c r="N9" s="23"/>
    </row>
    <row r="10" spans="1:20" x14ac:dyDescent="0.25">
      <c r="A10" s="8" t="s">
        <v>186</v>
      </c>
      <c r="B10" s="17">
        <v>10</v>
      </c>
      <c r="C10" s="18">
        <v>5</v>
      </c>
      <c r="D10" s="18">
        <v>10</v>
      </c>
      <c r="E10" s="19">
        <v>5</v>
      </c>
      <c r="F10" s="19">
        <v>10</v>
      </c>
      <c r="G10" s="19">
        <v>5</v>
      </c>
      <c r="H10" s="19">
        <v>10</v>
      </c>
      <c r="I10" s="19">
        <v>12</v>
      </c>
      <c r="J10" s="19">
        <v>15</v>
      </c>
      <c r="K10" s="19">
        <v>5</v>
      </c>
      <c r="L10" s="20">
        <f t="shared" si="0"/>
        <v>-0.5</v>
      </c>
      <c r="M10" s="20">
        <f t="shared" si="1"/>
        <v>-0.66666666666666674</v>
      </c>
      <c r="N10" s="23"/>
    </row>
    <row r="11" spans="1:20" x14ac:dyDescent="0.25">
      <c r="A11" s="8" t="s">
        <v>153</v>
      </c>
      <c r="B11" s="17">
        <v>15</v>
      </c>
      <c r="C11" s="18">
        <v>4</v>
      </c>
      <c r="D11" s="18">
        <v>5</v>
      </c>
      <c r="E11" s="19">
        <v>4</v>
      </c>
      <c r="F11" s="19">
        <v>5</v>
      </c>
      <c r="G11" s="19">
        <v>4</v>
      </c>
      <c r="H11" s="19">
        <v>5</v>
      </c>
      <c r="I11" s="19">
        <v>5</v>
      </c>
      <c r="J11" s="19">
        <v>5</v>
      </c>
      <c r="K11" s="19" t="s">
        <v>25</v>
      </c>
      <c r="L11" s="20">
        <f t="shared" si="0"/>
        <v>-0.19999999999999996</v>
      </c>
      <c r="M11" s="20">
        <f t="shared" si="1"/>
        <v>-0.19999999999999996</v>
      </c>
      <c r="N11" s="23"/>
    </row>
    <row r="12" spans="1:20" x14ac:dyDescent="0.25">
      <c r="A12" s="8" t="s">
        <v>17</v>
      </c>
      <c r="B12" s="17">
        <v>20</v>
      </c>
      <c r="C12" s="18">
        <v>4</v>
      </c>
      <c r="D12" s="18" t="s">
        <v>25</v>
      </c>
      <c r="E12" s="19">
        <v>0</v>
      </c>
      <c r="F12" s="19">
        <v>0</v>
      </c>
      <c r="G12" s="19">
        <v>0</v>
      </c>
      <c r="H12" s="19">
        <v>0</v>
      </c>
      <c r="I12" s="19" t="s">
        <v>25</v>
      </c>
      <c r="J12" s="19" t="s">
        <v>25</v>
      </c>
      <c r="K12" s="19" t="s">
        <v>25</v>
      </c>
      <c r="L12" s="20"/>
      <c r="M12" s="20"/>
      <c r="N12" s="23"/>
    </row>
    <row r="13" spans="1:20" x14ac:dyDescent="0.25">
      <c r="A13" s="8" t="s">
        <v>2</v>
      </c>
      <c r="B13" s="17">
        <v>5</v>
      </c>
      <c r="C13" s="18">
        <v>4</v>
      </c>
      <c r="D13" s="18">
        <v>5</v>
      </c>
      <c r="E13" s="19">
        <v>3</v>
      </c>
      <c r="F13" s="19">
        <v>5</v>
      </c>
      <c r="G13" s="19">
        <v>3</v>
      </c>
      <c r="H13" s="19">
        <v>5</v>
      </c>
      <c r="I13" s="19">
        <v>3</v>
      </c>
      <c r="J13" s="19">
        <v>5</v>
      </c>
      <c r="K13" s="19" t="s">
        <v>25</v>
      </c>
      <c r="L13" s="20">
        <f t="shared" si="0"/>
        <v>-0.19999999999999996</v>
      </c>
      <c r="M13" s="20">
        <f t="shared" si="1"/>
        <v>-0.19999999999999996</v>
      </c>
      <c r="N13" s="23"/>
    </row>
    <row r="14" spans="1:20" x14ac:dyDescent="0.25">
      <c r="A14" s="8" t="s">
        <v>7</v>
      </c>
      <c r="B14" s="17">
        <v>5</v>
      </c>
      <c r="C14" s="18">
        <v>3</v>
      </c>
      <c r="D14" s="18">
        <v>5</v>
      </c>
      <c r="E14" s="19">
        <v>3</v>
      </c>
      <c r="F14" s="19">
        <v>5</v>
      </c>
      <c r="G14" s="19">
        <v>3</v>
      </c>
      <c r="H14" s="19">
        <v>5</v>
      </c>
      <c r="I14" s="19">
        <v>3</v>
      </c>
      <c r="J14" s="19">
        <v>5</v>
      </c>
      <c r="K14" s="19">
        <v>5</v>
      </c>
      <c r="L14" s="20">
        <f t="shared" si="0"/>
        <v>-0.4</v>
      </c>
      <c r="M14" s="20">
        <f t="shared" si="1"/>
        <v>-0.4</v>
      </c>
      <c r="N14" s="23"/>
    </row>
    <row r="15" spans="1:20" x14ac:dyDescent="0.25">
      <c r="A15" s="8" t="s">
        <v>180</v>
      </c>
      <c r="B15" s="17">
        <v>3</v>
      </c>
      <c r="C15" s="18">
        <v>3</v>
      </c>
      <c r="D15" s="18">
        <v>3</v>
      </c>
      <c r="E15" s="19">
        <v>3</v>
      </c>
      <c r="F15" s="19">
        <v>3</v>
      </c>
      <c r="G15" s="19">
        <v>3</v>
      </c>
      <c r="H15" s="19">
        <v>3</v>
      </c>
      <c r="I15" s="19">
        <v>3</v>
      </c>
      <c r="J15" s="19">
        <v>3</v>
      </c>
      <c r="K15" s="19" t="s">
        <v>25</v>
      </c>
      <c r="L15" s="20">
        <f t="shared" si="0"/>
        <v>0</v>
      </c>
      <c r="M15" s="20">
        <f t="shared" si="1"/>
        <v>0</v>
      </c>
      <c r="N15" s="23"/>
    </row>
    <row r="16" spans="1:20" x14ac:dyDescent="0.25">
      <c r="A16" s="8" t="s">
        <v>12</v>
      </c>
      <c r="B16" s="17">
        <v>5</v>
      </c>
      <c r="C16" s="18">
        <v>2</v>
      </c>
      <c r="D16" s="18">
        <v>3</v>
      </c>
      <c r="E16" s="19">
        <v>1</v>
      </c>
      <c r="F16" s="19">
        <v>5</v>
      </c>
      <c r="G16" s="19">
        <v>1</v>
      </c>
      <c r="H16" s="19">
        <v>2</v>
      </c>
      <c r="I16" s="19">
        <v>3</v>
      </c>
      <c r="J16" s="19">
        <v>4</v>
      </c>
      <c r="K16" s="19" t="s">
        <v>25</v>
      </c>
      <c r="L16" s="20">
        <f t="shared" si="0"/>
        <v>-0.33333333333333337</v>
      </c>
      <c r="M16" s="20">
        <f t="shared" si="1"/>
        <v>-0.5</v>
      </c>
      <c r="N16" s="23"/>
    </row>
    <row r="17" spans="1:14" x14ac:dyDescent="0.25">
      <c r="A17" s="8" t="s">
        <v>20</v>
      </c>
      <c r="B17" s="17">
        <v>10</v>
      </c>
      <c r="C17" s="18">
        <v>2</v>
      </c>
      <c r="D17" s="18">
        <v>3</v>
      </c>
      <c r="E17" s="19">
        <v>2</v>
      </c>
      <c r="F17" s="19">
        <v>3</v>
      </c>
      <c r="G17" s="19">
        <v>2</v>
      </c>
      <c r="H17" s="19">
        <v>3</v>
      </c>
      <c r="I17" s="19">
        <v>5</v>
      </c>
      <c r="J17" s="19">
        <v>0</v>
      </c>
      <c r="K17" s="19" t="s">
        <v>25</v>
      </c>
      <c r="L17" s="20">
        <f t="shared" si="0"/>
        <v>-0.33333333333333337</v>
      </c>
      <c r="M17" s="20"/>
      <c r="N17" s="23"/>
    </row>
    <row r="18" spans="1:14" x14ac:dyDescent="0.25">
      <c r="A18" s="8" t="s">
        <v>175</v>
      </c>
      <c r="B18" s="17">
        <v>5</v>
      </c>
      <c r="C18" s="18">
        <v>2</v>
      </c>
      <c r="D18" s="18" t="s">
        <v>25</v>
      </c>
      <c r="E18" s="19">
        <v>2</v>
      </c>
      <c r="F18" s="19">
        <v>0</v>
      </c>
      <c r="G18" s="19">
        <v>2</v>
      </c>
      <c r="H18" s="19">
        <v>0</v>
      </c>
      <c r="I18" s="19">
        <v>0</v>
      </c>
      <c r="J18" s="19">
        <v>0</v>
      </c>
      <c r="K18" s="19" t="s">
        <v>25</v>
      </c>
      <c r="L18" s="20"/>
      <c r="M18" s="20"/>
      <c r="N18" s="23"/>
    </row>
    <row r="19" spans="1:14" x14ac:dyDescent="0.25">
      <c r="A19" s="8" t="s">
        <v>15</v>
      </c>
      <c r="B19" s="17">
        <v>2</v>
      </c>
      <c r="C19" s="18">
        <v>2</v>
      </c>
      <c r="D19" s="18">
        <v>3</v>
      </c>
      <c r="E19" s="19">
        <v>2</v>
      </c>
      <c r="F19" s="19">
        <v>3</v>
      </c>
      <c r="G19" s="19">
        <v>2</v>
      </c>
      <c r="H19" s="19">
        <v>3</v>
      </c>
      <c r="I19" s="19">
        <v>0</v>
      </c>
      <c r="J19" s="19">
        <v>0</v>
      </c>
      <c r="K19" s="19" t="s">
        <v>25</v>
      </c>
      <c r="L19" s="20">
        <f t="shared" si="0"/>
        <v>-0.33333333333333337</v>
      </c>
      <c r="M19" s="20"/>
      <c r="N19" s="23"/>
    </row>
    <row r="20" spans="1:14" x14ac:dyDescent="0.25">
      <c r="A20" s="8" t="s">
        <v>181</v>
      </c>
      <c r="B20" s="17">
        <v>2</v>
      </c>
      <c r="C20" s="18">
        <v>2</v>
      </c>
      <c r="D20" s="18">
        <v>4</v>
      </c>
      <c r="E20" s="19">
        <v>2</v>
      </c>
      <c r="F20" s="19">
        <v>4</v>
      </c>
      <c r="G20" s="19">
        <v>2</v>
      </c>
      <c r="H20" s="19">
        <v>3</v>
      </c>
      <c r="I20" s="19">
        <v>3</v>
      </c>
      <c r="J20" s="19">
        <v>5</v>
      </c>
      <c r="K20" s="19" t="s">
        <v>25</v>
      </c>
      <c r="L20" s="20">
        <f t="shared" si="0"/>
        <v>-0.5</v>
      </c>
      <c r="M20" s="20">
        <f t="shared" si="1"/>
        <v>-0.6</v>
      </c>
      <c r="N20" s="23"/>
    </row>
    <row r="21" spans="1:14" x14ac:dyDescent="0.25">
      <c r="A21" s="8" t="s">
        <v>6</v>
      </c>
      <c r="B21" s="17">
        <v>7</v>
      </c>
      <c r="C21" s="18">
        <v>0</v>
      </c>
      <c r="D21" s="18" t="s">
        <v>25</v>
      </c>
      <c r="E21" s="19">
        <v>0</v>
      </c>
      <c r="F21" s="19" t="s">
        <v>25</v>
      </c>
      <c r="G21" s="19">
        <v>0</v>
      </c>
      <c r="H21" s="19">
        <v>0</v>
      </c>
      <c r="I21" s="19" t="s">
        <v>25</v>
      </c>
      <c r="J21" s="19" t="s">
        <v>25</v>
      </c>
      <c r="K21" s="19" t="s">
        <v>25</v>
      </c>
      <c r="L21" s="21"/>
      <c r="M21" s="21"/>
      <c r="N21" s="23"/>
    </row>
    <row r="22" spans="1:14" x14ac:dyDescent="0.25">
      <c r="A22" s="8" t="s">
        <v>0</v>
      </c>
      <c r="B22" s="17">
        <v>0</v>
      </c>
      <c r="C22" s="18">
        <v>0</v>
      </c>
      <c r="D22" s="18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3</v>
      </c>
      <c r="K22" s="19" t="s">
        <v>25</v>
      </c>
      <c r="L22" s="21"/>
      <c r="M22" s="20"/>
      <c r="N22" s="23"/>
    </row>
    <row r="23" spans="1:14" x14ac:dyDescent="0.25">
      <c r="A23" s="8" t="s">
        <v>4</v>
      </c>
      <c r="B23" s="17">
        <v>5</v>
      </c>
      <c r="C23" s="18">
        <v>0</v>
      </c>
      <c r="D23" s="18" t="s">
        <v>25</v>
      </c>
      <c r="E23" s="19">
        <v>0</v>
      </c>
      <c r="F23" s="19" t="s">
        <v>25</v>
      </c>
      <c r="G23" s="19">
        <v>0</v>
      </c>
      <c r="H23" s="19">
        <v>0</v>
      </c>
      <c r="I23" s="19" t="s">
        <v>25</v>
      </c>
      <c r="J23" s="19" t="s">
        <v>25</v>
      </c>
      <c r="K23" s="19">
        <v>3</v>
      </c>
      <c r="L23" s="21"/>
      <c r="M23" s="21"/>
      <c r="N23" s="23"/>
    </row>
    <row r="24" spans="1:14" x14ac:dyDescent="0.25">
      <c r="A24" s="8" t="s">
        <v>167</v>
      </c>
      <c r="B24" s="17">
        <v>10</v>
      </c>
      <c r="C24" s="18">
        <v>0</v>
      </c>
      <c r="D24" s="18" t="s">
        <v>25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 t="s">
        <v>25</v>
      </c>
      <c r="L24" s="21"/>
      <c r="M24" s="21"/>
      <c r="N24" s="23"/>
    </row>
    <row r="25" spans="1:14" x14ac:dyDescent="0.25">
      <c r="A25" s="8" t="s">
        <v>27</v>
      </c>
      <c r="B25" s="17" t="s">
        <v>25</v>
      </c>
      <c r="C25" s="18">
        <v>0</v>
      </c>
      <c r="D25" s="18">
        <v>3</v>
      </c>
      <c r="E25" s="19">
        <v>0</v>
      </c>
      <c r="F25" s="19">
        <v>3</v>
      </c>
      <c r="G25" s="19">
        <v>0</v>
      </c>
      <c r="H25" s="19">
        <v>3</v>
      </c>
      <c r="I25" s="19">
        <v>4</v>
      </c>
      <c r="J25" s="19">
        <v>4</v>
      </c>
      <c r="K25" s="19">
        <v>4</v>
      </c>
      <c r="L25" s="20"/>
      <c r="M25" s="20"/>
      <c r="N25" s="23"/>
    </row>
    <row r="26" spans="1:14" x14ac:dyDescent="0.25">
      <c r="A26" s="8" t="s">
        <v>169</v>
      </c>
      <c r="B26" s="17">
        <v>5</v>
      </c>
      <c r="C26" s="18">
        <v>0</v>
      </c>
      <c r="D26" s="18">
        <v>2</v>
      </c>
      <c r="E26" s="19">
        <v>0</v>
      </c>
      <c r="F26" s="19">
        <v>2</v>
      </c>
      <c r="G26" s="19">
        <v>0</v>
      </c>
      <c r="H26" s="19">
        <v>2</v>
      </c>
      <c r="I26" s="19">
        <v>5</v>
      </c>
      <c r="J26" s="19">
        <v>0</v>
      </c>
      <c r="K26" s="19" t="s">
        <v>25</v>
      </c>
      <c r="L26" s="20"/>
      <c r="M26" s="21"/>
      <c r="N26" s="23"/>
    </row>
    <row r="27" spans="1:14" x14ac:dyDescent="0.25">
      <c r="A27" s="8" t="s">
        <v>5</v>
      </c>
      <c r="B27" s="17">
        <v>40</v>
      </c>
      <c r="C27" s="18">
        <v>0</v>
      </c>
      <c r="D27" s="18" t="s">
        <v>25</v>
      </c>
      <c r="E27" s="19">
        <v>0</v>
      </c>
      <c r="F27" s="19" t="s">
        <v>25</v>
      </c>
      <c r="G27" s="19">
        <v>0</v>
      </c>
      <c r="H27" s="19">
        <v>0</v>
      </c>
      <c r="I27" s="19">
        <v>0</v>
      </c>
      <c r="J27" s="19">
        <v>3</v>
      </c>
      <c r="K27" s="19" t="s">
        <v>25</v>
      </c>
      <c r="L27" s="21"/>
      <c r="M27" s="20"/>
      <c r="N27" s="23"/>
    </row>
    <row r="28" spans="1:14" x14ac:dyDescent="0.25">
      <c r="A28" s="8" t="s">
        <v>10</v>
      </c>
      <c r="B28" s="17" t="s">
        <v>25</v>
      </c>
      <c r="C28" s="18">
        <v>0</v>
      </c>
      <c r="D28" s="18">
        <v>3</v>
      </c>
      <c r="E28" s="19">
        <v>0</v>
      </c>
      <c r="F28" s="19">
        <v>3</v>
      </c>
      <c r="G28" s="19">
        <v>0</v>
      </c>
      <c r="H28" s="19">
        <v>3</v>
      </c>
      <c r="I28" s="19">
        <v>3</v>
      </c>
      <c r="J28" s="19">
        <v>0</v>
      </c>
      <c r="K28" s="19" t="s">
        <v>25</v>
      </c>
      <c r="L28" s="20"/>
      <c r="M28" s="21"/>
      <c r="N28" s="23"/>
    </row>
    <row r="29" spans="1:14" x14ac:dyDescent="0.25">
      <c r="A29" s="8" t="s">
        <v>164</v>
      </c>
      <c r="B29" s="17">
        <v>5</v>
      </c>
      <c r="C29" s="18">
        <v>0</v>
      </c>
      <c r="D29" s="18" t="s">
        <v>25</v>
      </c>
      <c r="E29" s="19" t="s">
        <v>25</v>
      </c>
      <c r="F29" s="19">
        <v>20</v>
      </c>
      <c r="G29" s="19">
        <v>0</v>
      </c>
      <c r="H29" s="19">
        <v>0</v>
      </c>
      <c r="I29" s="19">
        <v>0</v>
      </c>
      <c r="J29" s="19">
        <v>0</v>
      </c>
      <c r="K29" s="19" t="s">
        <v>25</v>
      </c>
      <c r="L29" s="21"/>
      <c r="M29" s="21"/>
      <c r="N29" s="23"/>
    </row>
    <row r="30" spans="1:14" x14ac:dyDescent="0.25">
      <c r="A30" s="8" t="s">
        <v>16</v>
      </c>
      <c r="B30" s="17" t="s">
        <v>25</v>
      </c>
      <c r="C30" s="18">
        <v>0</v>
      </c>
      <c r="D30" s="18">
        <v>0</v>
      </c>
      <c r="E30" s="19" t="s">
        <v>25</v>
      </c>
      <c r="F30" s="19" t="s">
        <v>25</v>
      </c>
      <c r="G30" s="19">
        <v>0</v>
      </c>
      <c r="H30" s="19">
        <v>0</v>
      </c>
      <c r="I30" s="19">
        <v>20</v>
      </c>
      <c r="J30" s="19">
        <v>20</v>
      </c>
      <c r="K30" s="19" t="s">
        <v>25</v>
      </c>
      <c r="L30" s="21"/>
      <c r="M30" s="20"/>
      <c r="N30" s="23"/>
    </row>
    <row r="31" spans="1:14" x14ac:dyDescent="0.25">
      <c r="A31" s="8" t="s">
        <v>24</v>
      </c>
      <c r="B31" s="17">
        <v>10</v>
      </c>
      <c r="C31" s="18">
        <v>0</v>
      </c>
      <c r="D31" s="18">
        <v>8</v>
      </c>
      <c r="E31" s="19">
        <v>0</v>
      </c>
      <c r="F31" s="19">
        <v>0</v>
      </c>
      <c r="G31" s="19" t="s">
        <v>25</v>
      </c>
      <c r="H31" s="19">
        <v>0</v>
      </c>
      <c r="I31" s="19" t="s">
        <v>25</v>
      </c>
      <c r="J31" s="19" t="s">
        <v>25</v>
      </c>
      <c r="K31" s="19" t="s">
        <v>25</v>
      </c>
      <c r="L31" s="21"/>
      <c r="M31" s="21"/>
      <c r="N31" s="23"/>
    </row>
    <row r="32" spans="1:14" x14ac:dyDescent="0.25">
      <c r="A32" s="8" t="s">
        <v>11</v>
      </c>
      <c r="B32" s="17" t="s">
        <v>25</v>
      </c>
      <c r="C32" s="18" t="s">
        <v>25</v>
      </c>
      <c r="D32" s="18" t="s">
        <v>25</v>
      </c>
      <c r="E32" s="19" t="s">
        <v>25</v>
      </c>
      <c r="F32" s="19">
        <v>5</v>
      </c>
      <c r="G32" s="19" t="s">
        <v>25</v>
      </c>
      <c r="H32" s="19">
        <v>3</v>
      </c>
      <c r="I32" s="19" t="s">
        <v>25</v>
      </c>
      <c r="J32" s="19">
        <v>5</v>
      </c>
      <c r="K32" s="19" t="s">
        <v>25</v>
      </c>
      <c r="L32" s="21"/>
      <c r="M32" s="21"/>
      <c r="N32" s="23"/>
    </row>
    <row r="33" spans="1:14" x14ac:dyDescent="0.25">
      <c r="A33" s="8" t="s">
        <v>1</v>
      </c>
      <c r="B33" s="17" t="s">
        <v>25</v>
      </c>
      <c r="C33" s="18" t="s">
        <v>25</v>
      </c>
      <c r="D33" s="18" t="s">
        <v>25</v>
      </c>
      <c r="E33" s="19">
        <v>5</v>
      </c>
      <c r="F33" s="19">
        <v>5</v>
      </c>
      <c r="G33" s="19">
        <v>0</v>
      </c>
      <c r="H33" s="19">
        <v>5</v>
      </c>
      <c r="I33" s="19">
        <v>5</v>
      </c>
      <c r="J33" s="19">
        <v>10</v>
      </c>
      <c r="K33" s="19" t="s">
        <v>25</v>
      </c>
      <c r="L33" s="20"/>
      <c r="M33" s="20"/>
      <c r="N33" s="23"/>
    </row>
    <row r="34" spans="1:14" x14ac:dyDescent="0.25">
      <c r="A34" s="8" t="s">
        <v>163</v>
      </c>
      <c r="B34" s="13">
        <v>5</v>
      </c>
      <c r="C34" s="18" t="s">
        <v>25</v>
      </c>
      <c r="D34" s="18" t="s">
        <v>25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 t="s">
        <v>25</v>
      </c>
      <c r="L34" s="21"/>
      <c r="M34" s="21"/>
      <c r="N34" s="23"/>
    </row>
    <row r="35" spans="1:14" x14ac:dyDescent="0.25">
      <c r="A35" s="8" t="s">
        <v>13</v>
      </c>
      <c r="B35" s="17" t="s">
        <v>25</v>
      </c>
      <c r="C35" s="18" t="s">
        <v>25</v>
      </c>
      <c r="D35" s="18">
        <v>3</v>
      </c>
      <c r="E35" s="19">
        <v>0</v>
      </c>
      <c r="F35" s="19">
        <v>0</v>
      </c>
      <c r="G35" s="19" t="s">
        <v>25</v>
      </c>
      <c r="H35" s="19">
        <v>0</v>
      </c>
      <c r="I35" s="19" t="s">
        <v>25</v>
      </c>
      <c r="J35" s="19" t="s">
        <v>25</v>
      </c>
      <c r="K35" s="19" t="s">
        <v>25</v>
      </c>
      <c r="L35" s="21"/>
      <c r="M35" s="21"/>
      <c r="N35" s="23"/>
    </row>
    <row r="36" spans="1:14" x14ac:dyDescent="0.25">
      <c r="A36" s="8" t="s">
        <v>26</v>
      </c>
      <c r="B36" s="17" t="s">
        <v>25</v>
      </c>
      <c r="C36" s="18" t="s">
        <v>25</v>
      </c>
      <c r="D36" s="18">
        <v>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 t="s">
        <v>25</v>
      </c>
      <c r="L36" s="21"/>
      <c r="M36" s="21"/>
      <c r="N36" s="23"/>
    </row>
    <row r="37" spans="1:14" x14ac:dyDescent="0.25">
      <c r="A37" s="8" t="s">
        <v>173</v>
      </c>
      <c r="B37" s="13">
        <v>5</v>
      </c>
      <c r="C37" s="18" t="s">
        <v>25</v>
      </c>
      <c r="D37" s="18" t="s">
        <v>25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 t="s">
        <v>25</v>
      </c>
      <c r="K37" s="19">
        <v>5</v>
      </c>
      <c r="L37" s="21"/>
      <c r="M37" s="21"/>
      <c r="N37" s="23"/>
    </row>
    <row r="38" spans="1:14" x14ac:dyDescent="0.25">
      <c r="A38" s="8" t="s">
        <v>9</v>
      </c>
      <c r="B38" s="17" t="s">
        <v>25</v>
      </c>
      <c r="C38" s="18" t="s">
        <v>25</v>
      </c>
      <c r="D38" s="18">
        <v>2</v>
      </c>
      <c r="E38" s="19">
        <v>0</v>
      </c>
      <c r="F38" s="19" t="s">
        <v>25</v>
      </c>
      <c r="G38" s="19">
        <v>0</v>
      </c>
      <c r="H38" s="19">
        <v>0</v>
      </c>
      <c r="I38" s="19" t="s">
        <v>25</v>
      </c>
      <c r="J38" s="19" t="s">
        <v>25</v>
      </c>
      <c r="K38" s="19" t="s">
        <v>25</v>
      </c>
      <c r="L38" s="21"/>
      <c r="M38" s="21"/>
      <c r="N38" s="23"/>
    </row>
    <row r="39" spans="1:14" x14ac:dyDescent="0.25">
      <c r="A39" s="8" t="s">
        <v>14</v>
      </c>
      <c r="B39" s="13">
        <v>12</v>
      </c>
      <c r="C39" s="18" t="s">
        <v>25</v>
      </c>
      <c r="D39" s="18" t="s">
        <v>25</v>
      </c>
      <c r="E39" s="19">
        <v>0</v>
      </c>
      <c r="F39" s="19" t="s">
        <v>25</v>
      </c>
      <c r="G39" s="19">
        <v>0</v>
      </c>
      <c r="H39" s="19">
        <v>0</v>
      </c>
      <c r="I39" s="19" t="s">
        <v>25</v>
      </c>
      <c r="J39" s="19">
        <v>0</v>
      </c>
      <c r="K39" s="19" t="s">
        <v>25</v>
      </c>
      <c r="L39" s="21"/>
      <c r="M39" s="21"/>
      <c r="N39" s="23"/>
    </row>
    <row r="40" spans="1:14" x14ac:dyDescent="0.25">
      <c r="A40" s="115" t="s">
        <v>335</v>
      </c>
      <c r="B40" s="118"/>
      <c r="C40" s="119"/>
      <c r="D40" s="119"/>
      <c r="E40" s="120">
        <v>1725</v>
      </c>
      <c r="F40" s="120">
        <v>1705</v>
      </c>
      <c r="G40" s="120"/>
      <c r="H40" s="120"/>
      <c r="I40" s="120">
        <v>655</v>
      </c>
      <c r="J40" s="120">
        <v>1050</v>
      </c>
      <c r="K40" s="120">
        <v>1046</v>
      </c>
      <c r="L40" s="131">
        <f>E40/F40-1</f>
        <v>1.1730205278592365E-2</v>
      </c>
      <c r="M40" s="131">
        <f>E40/J40-1</f>
        <v>0.64285714285714279</v>
      </c>
      <c r="N40" s="131">
        <f>E40/K40-1</f>
        <v>0.64913957934990441</v>
      </c>
    </row>
    <row r="41" spans="1:14" x14ac:dyDescent="0.25">
      <c r="B41" s="24"/>
      <c r="C41" s="25"/>
      <c r="D41" s="25"/>
      <c r="E41" s="26"/>
      <c r="F41" s="26"/>
      <c r="G41" s="26"/>
      <c r="H41" s="26"/>
      <c r="I41" s="26"/>
      <c r="J41" s="26"/>
      <c r="K41" s="26"/>
      <c r="L41" s="27"/>
      <c r="M41" s="50"/>
      <c r="N41" s="50"/>
    </row>
    <row r="42" spans="1:14" x14ac:dyDescent="0.25">
      <c r="B42" s="24"/>
      <c r="C42" s="25"/>
      <c r="D42" s="25"/>
      <c r="E42" s="26"/>
      <c r="F42" s="26"/>
      <c r="G42" s="26"/>
      <c r="H42" s="26"/>
      <c r="I42" s="26"/>
      <c r="J42" s="26"/>
      <c r="K42" s="26"/>
      <c r="L42" s="27"/>
      <c r="M42" s="50"/>
      <c r="N42" s="50"/>
    </row>
    <row r="43" spans="1:14" x14ac:dyDescent="0.25">
      <c r="B43" s="24"/>
      <c r="C43" s="25"/>
      <c r="D43" s="25"/>
      <c r="E43" s="26"/>
      <c r="F43" s="26"/>
      <c r="G43" s="26"/>
      <c r="H43" s="26"/>
      <c r="I43" s="26"/>
      <c r="J43" s="26"/>
      <c r="K43" s="26"/>
      <c r="L43" s="27"/>
      <c r="M43" s="50"/>
      <c r="N43" s="50"/>
    </row>
    <row r="44" spans="1:14" x14ac:dyDescent="0.25">
      <c r="B44" s="24"/>
      <c r="C44" s="25"/>
      <c r="D44" s="25"/>
      <c r="E44" s="26"/>
      <c r="F44" s="26"/>
      <c r="G44" s="26"/>
      <c r="H44" s="26"/>
      <c r="I44" s="26"/>
      <c r="J44" s="26"/>
      <c r="K44" s="26"/>
      <c r="L44" s="27"/>
      <c r="M44" s="50"/>
      <c r="N44" s="50"/>
    </row>
    <row r="45" spans="1:14" x14ac:dyDescent="0.25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27"/>
      <c r="M45" s="50"/>
      <c r="N45" s="50"/>
    </row>
    <row r="46" spans="1:14" x14ac:dyDescent="0.25">
      <c r="B46" s="24"/>
      <c r="C46" s="25"/>
      <c r="D46" s="25"/>
      <c r="E46" s="26"/>
      <c r="F46" s="26"/>
      <c r="G46" s="26"/>
      <c r="H46" s="26"/>
      <c r="I46" s="26"/>
      <c r="J46" s="26"/>
      <c r="K46" s="26"/>
      <c r="L46" s="27"/>
      <c r="M46" s="50"/>
      <c r="N46" s="50"/>
    </row>
    <row r="47" spans="1:14" x14ac:dyDescent="0.25">
      <c r="B47" s="24"/>
      <c r="C47" s="25"/>
      <c r="D47" s="25"/>
      <c r="E47" s="26"/>
      <c r="F47" s="26"/>
      <c r="G47" s="26"/>
      <c r="H47" s="26"/>
      <c r="I47" s="26"/>
      <c r="J47" s="26"/>
      <c r="K47" s="26"/>
      <c r="L47" s="27"/>
      <c r="M47" s="50"/>
      <c r="N47" s="50"/>
    </row>
    <row r="48" spans="1:14" x14ac:dyDescent="0.25">
      <c r="B48" s="24"/>
      <c r="C48" s="25"/>
      <c r="D48" s="25"/>
      <c r="E48" s="26"/>
      <c r="F48" s="26"/>
      <c r="G48" s="26"/>
      <c r="H48" s="26"/>
      <c r="I48" s="26"/>
      <c r="J48" s="26"/>
      <c r="K48" s="26"/>
      <c r="L48" s="27"/>
      <c r="M48" s="50"/>
      <c r="N48" s="50"/>
    </row>
    <row r="49" spans="2:14" x14ac:dyDescent="0.25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27"/>
      <c r="M49" s="50"/>
      <c r="N49" s="50"/>
    </row>
    <row r="50" spans="2:14" x14ac:dyDescent="0.25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27"/>
      <c r="M50" s="50"/>
      <c r="N50" s="50"/>
    </row>
    <row r="51" spans="2:14" x14ac:dyDescent="0.25">
      <c r="B51" s="24"/>
      <c r="C51" s="25"/>
      <c r="D51" s="25"/>
      <c r="E51" s="26"/>
      <c r="F51" s="26"/>
      <c r="G51" s="26"/>
      <c r="H51" s="26"/>
      <c r="I51" s="26"/>
      <c r="J51" s="26"/>
      <c r="K51" s="26"/>
      <c r="L51" s="27"/>
      <c r="M51" s="50"/>
      <c r="N51" s="50"/>
    </row>
    <row r="52" spans="2:14" x14ac:dyDescent="0.25">
      <c r="B52" s="24"/>
      <c r="C52" s="25"/>
      <c r="D52" s="25"/>
      <c r="E52" s="26"/>
      <c r="F52" s="26"/>
      <c r="G52" s="26"/>
      <c r="H52" s="26"/>
      <c r="I52" s="26"/>
      <c r="J52" s="26"/>
      <c r="K52" s="26"/>
      <c r="L52" s="27"/>
      <c r="M52" s="50"/>
      <c r="N52" s="50"/>
    </row>
    <row r="53" spans="2:14" x14ac:dyDescent="0.25">
      <c r="B53" s="24"/>
      <c r="C53" s="25"/>
      <c r="D53" s="25"/>
      <c r="E53" s="26"/>
      <c r="F53" s="26"/>
      <c r="G53" s="26"/>
      <c r="H53" s="26"/>
      <c r="I53" s="26"/>
      <c r="J53" s="26"/>
      <c r="K53" s="26"/>
      <c r="L53" s="27"/>
      <c r="M53" s="50"/>
      <c r="N53" s="50"/>
    </row>
    <row r="54" spans="2:14" x14ac:dyDescent="0.25">
      <c r="B54" s="24"/>
      <c r="C54" s="25"/>
      <c r="D54" s="25"/>
      <c r="E54" s="26"/>
      <c r="F54" s="26"/>
      <c r="G54" s="26"/>
      <c r="H54" s="26"/>
      <c r="I54" s="26"/>
      <c r="J54" s="26"/>
      <c r="K54" s="26"/>
      <c r="L54" s="27"/>
      <c r="M54" s="50"/>
      <c r="N54" s="50"/>
    </row>
    <row r="55" spans="2:14" x14ac:dyDescent="0.25">
      <c r="B55" s="24"/>
      <c r="C55" s="25"/>
      <c r="D55" s="25"/>
      <c r="E55" s="26"/>
      <c r="F55" s="26"/>
      <c r="G55" s="26"/>
      <c r="H55" s="26"/>
      <c r="I55" s="26"/>
      <c r="J55" s="26"/>
      <c r="K55" s="26"/>
      <c r="L55" s="27"/>
      <c r="M55" s="50"/>
      <c r="N55" s="50"/>
    </row>
    <row r="56" spans="2:14" x14ac:dyDescent="0.25">
      <c r="B56" s="24"/>
      <c r="C56" s="25"/>
      <c r="D56" s="25"/>
      <c r="E56" s="26"/>
      <c r="F56" s="26"/>
      <c r="G56" s="26"/>
      <c r="H56" s="26"/>
      <c r="I56" s="26"/>
      <c r="J56" s="26"/>
      <c r="K56" s="26"/>
      <c r="L56" s="27"/>
      <c r="M56" s="50"/>
      <c r="N56" s="50"/>
    </row>
    <row r="57" spans="2:14" x14ac:dyDescent="0.25">
      <c r="B57" s="24"/>
      <c r="C57" s="25"/>
      <c r="D57" s="25"/>
      <c r="E57" s="26"/>
      <c r="F57" s="26"/>
      <c r="G57" s="26"/>
      <c r="H57" s="26"/>
      <c r="I57" s="26"/>
      <c r="J57" s="26"/>
      <c r="K57" s="26"/>
      <c r="L57" s="27"/>
      <c r="M57" s="50"/>
      <c r="N57" s="50"/>
    </row>
    <row r="58" spans="2:14" x14ac:dyDescent="0.25">
      <c r="B58" s="24"/>
      <c r="C58" s="25"/>
      <c r="D58" s="25"/>
      <c r="E58" s="26"/>
      <c r="F58" s="26"/>
      <c r="G58" s="26"/>
      <c r="H58" s="26"/>
      <c r="I58" s="26"/>
      <c r="J58" s="26"/>
      <c r="K58" s="26"/>
      <c r="L58" s="27"/>
      <c r="M58" s="50"/>
      <c r="N58" s="50"/>
    </row>
    <row r="59" spans="2:14" x14ac:dyDescent="0.25">
      <c r="B59" s="24"/>
      <c r="C59" s="25"/>
      <c r="D59" s="25"/>
      <c r="E59" s="26"/>
      <c r="F59" s="26"/>
      <c r="G59" s="26"/>
      <c r="H59" s="26"/>
      <c r="I59" s="26"/>
      <c r="J59" s="26"/>
      <c r="K59" s="26"/>
      <c r="L59" s="27"/>
      <c r="M59" s="50"/>
      <c r="N59" s="50"/>
    </row>
    <row r="60" spans="2:14" x14ac:dyDescent="0.25">
      <c r="B60" s="24"/>
      <c r="C60" s="25"/>
      <c r="D60" s="25"/>
      <c r="E60" s="26"/>
      <c r="F60" s="26"/>
      <c r="G60" s="26"/>
      <c r="H60" s="26"/>
      <c r="I60" s="26"/>
      <c r="J60" s="26"/>
      <c r="K60" s="26"/>
      <c r="L60" s="27"/>
      <c r="M60" s="50"/>
      <c r="N60" s="50"/>
    </row>
    <row r="61" spans="2:14" x14ac:dyDescent="0.25">
      <c r="B61" s="24"/>
      <c r="C61" s="25"/>
      <c r="D61" s="25"/>
      <c r="E61" s="26"/>
      <c r="F61" s="26"/>
      <c r="G61" s="26"/>
      <c r="H61" s="26"/>
      <c r="I61" s="26"/>
      <c r="J61" s="26"/>
      <c r="K61" s="26"/>
      <c r="L61" s="27"/>
      <c r="M61" s="50"/>
      <c r="N61" s="50"/>
    </row>
    <row r="62" spans="2:14" x14ac:dyDescent="0.25">
      <c r="B62" s="24"/>
      <c r="C62" s="25"/>
      <c r="D62" s="25"/>
      <c r="E62" s="26"/>
      <c r="F62" s="26"/>
      <c r="G62" s="26"/>
      <c r="H62" s="26"/>
      <c r="I62" s="26"/>
      <c r="J62" s="26"/>
      <c r="K62" s="26"/>
      <c r="L62" s="27"/>
      <c r="M62" s="50"/>
      <c r="N62" s="50"/>
    </row>
    <row r="63" spans="2:14" x14ac:dyDescent="0.25">
      <c r="B63" s="24"/>
      <c r="C63" s="25"/>
      <c r="D63" s="25"/>
      <c r="E63" s="26"/>
      <c r="F63" s="26"/>
      <c r="G63" s="26"/>
      <c r="H63" s="26"/>
      <c r="I63" s="26"/>
      <c r="J63" s="26"/>
      <c r="K63" s="26"/>
      <c r="L63" s="27"/>
      <c r="M63" s="50"/>
      <c r="N63" s="50"/>
    </row>
    <row r="64" spans="2:14" x14ac:dyDescent="0.25">
      <c r="B64" s="24"/>
      <c r="C64" s="25"/>
      <c r="D64" s="25"/>
      <c r="E64" s="26"/>
      <c r="F64" s="26"/>
      <c r="G64" s="26"/>
      <c r="H64" s="26"/>
      <c r="I64" s="26"/>
      <c r="J64" s="26"/>
      <c r="K64" s="26"/>
      <c r="L64" s="27"/>
      <c r="M64" s="50"/>
      <c r="N64" s="50"/>
    </row>
    <row r="65" spans="2:14" x14ac:dyDescent="0.25">
      <c r="B65" s="24"/>
      <c r="C65" s="25"/>
      <c r="D65" s="25"/>
      <c r="E65" s="26"/>
      <c r="F65" s="26"/>
      <c r="G65" s="26"/>
      <c r="H65" s="26"/>
      <c r="I65" s="26"/>
      <c r="J65" s="26"/>
      <c r="K65" s="26"/>
      <c r="L65" s="27"/>
      <c r="M65" s="50"/>
      <c r="N65" s="50"/>
    </row>
    <row r="66" spans="2:14" x14ac:dyDescent="0.25">
      <c r="B66" s="24"/>
      <c r="C66" s="25"/>
      <c r="D66" s="25"/>
      <c r="E66" s="26"/>
      <c r="F66" s="26"/>
      <c r="G66" s="26"/>
      <c r="H66" s="26"/>
      <c r="I66" s="26"/>
      <c r="J66" s="26"/>
      <c r="K66" s="26"/>
      <c r="L66" s="27"/>
      <c r="M66" s="50"/>
      <c r="N66" s="50"/>
    </row>
    <row r="67" spans="2:14" x14ac:dyDescent="0.25">
      <c r="B67" s="24"/>
      <c r="C67" s="25"/>
      <c r="D67" s="25"/>
      <c r="E67" s="26"/>
      <c r="F67" s="26"/>
      <c r="G67" s="26"/>
      <c r="H67" s="26"/>
      <c r="I67" s="26"/>
      <c r="J67" s="26"/>
      <c r="K67" s="26"/>
      <c r="L67" s="27"/>
      <c r="M67" s="50"/>
      <c r="N67" s="50"/>
    </row>
    <row r="68" spans="2:14" x14ac:dyDescent="0.25">
      <c r="B68" s="24"/>
      <c r="C68" s="25"/>
      <c r="D68" s="25"/>
      <c r="E68" s="26"/>
      <c r="F68" s="26"/>
      <c r="G68" s="26"/>
      <c r="H68" s="26"/>
      <c r="I68" s="26"/>
      <c r="J68" s="26"/>
      <c r="K68" s="26"/>
      <c r="L68" s="27"/>
      <c r="M68" s="50"/>
      <c r="N68" s="50"/>
    </row>
    <row r="69" spans="2:14" x14ac:dyDescent="0.25">
      <c r="B69" s="24"/>
      <c r="C69" s="25"/>
      <c r="D69" s="25"/>
      <c r="E69" s="26"/>
      <c r="F69" s="26"/>
      <c r="G69" s="26"/>
      <c r="H69" s="26"/>
      <c r="I69" s="26"/>
      <c r="J69" s="26"/>
      <c r="K69" s="26"/>
      <c r="L69" s="27"/>
      <c r="M69" s="50"/>
      <c r="N69" s="50"/>
    </row>
    <row r="70" spans="2:14" x14ac:dyDescent="0.25">
      <c r="B70" s="24"/>
      <c r="C70" s="25"/>
      <c r="D70" s="25"/>
      <c r="E70" s="26"/>
      <c r="F70" s="26"/>
      <c r="G70" s="26"/>
      <c r="H70" s="26"/>
      <c r="I70" s="26"/>
      <c r="J70" s="26"/>
      <c r="K70" s="26"/>
      <c r="L70" s="27"/>
      <c r="M70" s="50"/>
      <c r="N70" s="50"/>
    </row>
    <row r="71" spans="2:14" x14ac:dyDescent="0.25">
      <c r="B71" s="24"/>
      <c r="C71" s="25"/>
      <c r="D71" s="25"/>
      <c r="E71" s="26"/>
      <c r="F71" s="26"/>
      <c r="G71" s="26"/>
      <c r="H71" s="26"/>
      <c r="I71" s="26"/>
      <c r="J71" s="26"/>
      <c r="K71" s="26"/>
      <c r="L71" s="27"/>
      <c r="M71" s="50"/>
      <c r="N71" s="50"/>
    </row>
    <row r="72" spans="2:14" x14ac:dyDescent="0.25">
      <c r="B72" s="24"/>
      <c r="C72" s="25"/>
      <c r="D72" s="25"/>
      <c r="E72" s="26"/>
      <c r="F72" s="26"/>
      <c r="G72" s="26"/>
      <c r="H72" s="26"/>
      <c r="I72" s="26"/>
      <c r="J72" s="26"/>
      <c r="K72" s="26"/>
      <c r="L72" s="27"/>
      <c r="M72" s="50"/>
      <c r="N72" s="50"/>
    </row>
    <row r="73" spans="2:14" x14ac:dyDescent="0.25">
      <c r="B73" s="24"/>
      <c r="C73" s="25"/>
      <c r="D73" s="25"/>
      <c r="E73" s="26"/>
      <c r="F73" s="26"/>
      <c r="G73" s="26"/>
      <c r="H73" s="26"/>
      <c r="I73" s="26"/>
      <c r="J73" s="26"/>
      <c r="K73" s="26"/>
      <c r="L73" s="27"/>
      <c r="M73" s="50"/>
      <c r="N73" s="50"/>
    </row>
    <row r="74" spans="2:14" x14ac:dyDescent="0.25">
      <c r="B74" s="24"/>
      <c r="C74" s="25"/>
      <c r="D74" s="25"/>
      <c r="E74" s="26"/>
      <c r="F74" s="26"/>
      <c r="G74" s="26"/>
      <c r="H74" s="26"/>
      <c r="I74" s="26"/>
      <c r="J74" s="26"/>
      <c r="K74" s="26"/>
      <c r="L74" s="27"/>
      <c r="M74" s="50"/>
      <c r="N74" s="50"/>
    </row>
    <row r="75" spans="2:14" x14ac:dyDescent="0.25">
      <c r="B75" s="24"/>
      <c r="C75" s="25"/>
      <c r="D75" s="25"/>
      <c r="E75" s="26"/>
      <c r="F75" s="26"/>
      <c r="G75" s="26"/>
      <c r="H75" s="26"/>
      <c r="I75" s="26"/>
      <c r="J75" s="26"/>
      <c r="K75" s="26"/>
      <c r="L75" s="27"/>
      <c r="M75" s="50"/>
      <c r="N75" s="50"/>
    </row>
    <row r="76" spans="2:14" x14ac:dyDescent="0.25">
      <c r="B76" s="24"/>
      <c r="C76" s="25"/>
      <c r="D76" s="25"/>
      <c r="E76" s="26"/>
      <c r="F76" s="26"/>
      <c r="G76" s="26"/>
      <c r="H76" s="26"/>
      <c r="I76" s="26"/>
      <c r="J76" s="26"/>
      <c r="K76" s="26"/>
      <c r="L76" s="27"/>
      <c r="M76" s="50"/>
      <c r="N76" s="50"/>
    </row>
    <row r="77" spans="2:14" x14ac:dyDescent="0.25">
      <c r="B77" s="24"/>
      <c r="C77" s="25"/>
      <c r="D77" s="25"/>
      <c r="E77" s="26"/>
      <c r="F77" s="26"/>
      <c r="G77" s="26"/>
      <c r="H77" s="26"/>
      <c r="I77" s="26"/>
      <c r="J77" s="26"/>
      <c r="K77" s="26"/>
      <c r="L77" s="27"/>
      <c r="M77" s="50"/>
      <c r="N77" s="50"/>
    </row>
    <row r="78" spans="2:14" x14ac:dyDescent="0.25">
      <c r="B78" s="24"/>
      <c r="C78" s="25"/>
      <c r="D78" s="25"/>
      <c r="E78" s="26"/>
      <c r="F78" s="26"/>
      <c r="G78" s="26"/>
      <c r="H78" s="26"/>
      <c r="I78" s="26"/>
      <c r="J78" s="26"/>
      <c r="K78" s="26"/>
      <c r="L78" s="27"/>
      <c r="M78" s="50"/>
      <c r="N78" s="50"/>
    </row>
    <row r="79" spans="2:14" x14ac:dyDescent="0.25">
      <c r="B79" s="24"/>
      <c r="C79" s="25"/>
      <c r="D79" s="25"/>
      <c r="E79" s="26"/>
      <c r="F79" s="26"/>
      <c r="G79" s="26"/>
      <c r="H79" s="26"/>
      <c r="I79" s="26"/>
      <c r="J79" s="26"/>
      <c r="K79" s="26"/>
      <c r="L79" s="27"/>
      <c r="M79" s="50"/>
      <c r="N79" s="50"/>
    </row>
    <row r="80" spans="2:14" x14ac:dyDescent="0.25">
      <c r="B80" s="24"/>
      <c r="C80" s="25"/>
      <c r="D80" s="25"/>
      <c r="E80" s="26"/>
      <c r="F80" s="26"/>
      <c r="G80" s="26"/>
      <c r="H80" s="26"/>
      <c r="I80" s="26"/>
      <c r="J80" s="26"/>
      <c r="K80" s="26"/>
      <c r="L80" s="27"/>
      <c r="M80" s="50"/>
      <c r="N80" s="50"/>
    </row>
    <row r="81" spans="2:14" x14ac:dyDescent="0.25">
      <c r="B81" s="24"/>
      <c r="C81" s="25"/>
      <c r="D81" s="25"/>
      <c r="E81" s="26"/>
      <c r="F81" s="26"/>
      <c r="G81" s="26"/>
      <c r="H81" s="26"/>
      <c r="I81" s="26"/>
      <c r="J81" s="26"/>
      <c r="K81" s="26"/>
      <c r="L81" s="27"/>
      <c r="M81" s="50"/>
      <c r="N81" s="50"/>
    </row>
    <row r="82" spans="2:14" x14ac:dyDescent="0.25">
      <c r="B82" s="24"/>
      <c r="C82" s="25"/>
      <c r="D82" s="25"/>
      <c r="E82" s="26"/>
      <c r="F82" s="26"/>
      <c r="G82" s="26"/>
      <c r="H82" s="26"/>
      <c r="I82" s="26"/>
      <c r="J82" s="26"/>
      <c r="K82" s="26"/>
      <c r="L82" s="27"/>
      <c r="M82" s="50"/>
      <c r="N82" s="50"/>
    </row>
    <row r="83" spans="2:14" x14ac:dyDescent="0.25">
      <c r="B83" s="24"/>
      <c r="C83" s="25"/>
      <c r="D83" s="25"/>
      <c r="E83" s="26"/>
      <c r="F83" s="26"/>
      <c r="G83" s="26"/>
      <c r="H83" s="26"/>
      <c r="I83" s="26"/>
      <c r="J83" s="26"/>
      <c r="K83" s="26"/>
      <c r="L83" s="27"/>
      <c r="M83" s="50"/>
      <c r="N83" s="50"/>
    </row>
    <row r="84" spans="2:14" x14ac:dyDescent="0.25">
      <c r="B84" s="24"/>
      <c r="C84" s="25"/>
      <c r="D84" s="25"/>
      <c r="E84" s="26"/>
      <c r="F84" s="26"/>
      <c r="G84" s="26"/>
      <c r="H84" s="26"/>
      <c r="I84" s="26"/>
      <c r="J84" s="26"/>
      <c r="K84" s="26"/>
      <c r="L84" s="27"/>
      <c r="M84" s="50"/>
      <c r="N84" s="50"/>
    </row>
    <row r="85" spans="2:14" x14ac:dyDescent="0.25">
      <c r="B85" s="24"/>
      <c r="C85" s="25"/>
      <c r="D85" s="25"/>
      <c r="E85" s="26"/>
      <c r="F85" s="26"/>
      <c r="G85" s="26"/>
      <c r="H85" s="26"/>
      <c r="I85" s="26"/>
      <c r="J85" s="26"/>
      <c r="K85" s="26"/>
      <c r="L85" s="27"/>
      <c r="M85" s="27"/>
      <c r="N85" s="27"/>
    </row>
    <row r="86" spans="2:14" x14ac:dyDescent="0.25">
      <c r="B86" s="24"/>
      <c r="C86" s="25"/>
      <c r="D86" s="25"/>
      <c r="E86" s="26"/>
      <c r="F86" s="26"/>
      <c r="G86" s="26"/>
      <c r="H86" s="26"/>
      <c r="I86" s="26"/>
      <c r="J86" s="26"/>
      <c r="K86" s="26"/>
      <c r="L86" s="27"/>
      <c r="M86" s="27"/>
      <c r="N86" s="27"/>
    </row>
    <row r="87" spans="2:14" x14ac:dyDescent="0.25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7"/>
      <c r="M87" s="27"/>
      <c r="N87" s="27"/>
    </row>
    <row r="88" spans="2:14" x14ac:dyDescent="0.25">
      <c r="B88" s="24"/>
      <c r="C88" s="25"/>
      <c r="D88" s="25"/>
      <c r="E88" s="26"/>
      <c r="F88" s="26"/>
      <c r="G88" s="26"/>
      <c r="H88" s="26"/>
      <c r="I88" s="26"/>
      <c r="J88" s="26"/>
      <c r="K88" s="26"/>
      <c r="L88" s="27"/>
      <c r="M88" s="27"/>
      <c r="N88" s="27"/>
    </row>
    <row r="89" spans="2:14" x14ac:dyDescent="0.25">
      <c r="B89" s="24"/>
      <c r="C89" s="25"/>
      <c r="D89" s="25"/>
      <c r="E89" s="26"/>
      <c r="F89" s="26"/>
      <c r="G89" s="26"/>
      <c r="H89" s="26"/>
      <c r="I89" s="26"/>
      <c r="J89" s="26"/>
      <c r="K89" s="26"/>
      <c r="L89" s="27"/>
      <c r="M89" s="27"/>
      <c r="N89" s="27"/>
    </row>
    <row r="90" spans="2:14" x14ac:dyDescent="0.25">
      <c r="B90" s="24"/>
      <c r="C90" s="25"/>
      <c r="D90" s="25"/>
      <c r="E90" s="26"/>
      <c r="F90" s="26"/>
      <c r="G90" s="26"/>
      <c r="H90" s="26"/>
      <c r="I90" s="26"/>
      <c r="J90" s="26"/>
      <c r="K90" s="26"/>
      <c r="L90" s="27"/>
      <c r="M90" s="27"/>
      <c r="N90" s="27"/>
    </row>
    <row r="91" spans="2:14" x14ac:dyDescent="0.25">
      <c r="B91" s="24"/>
      <c r="C91" s="25"/>
      <c r="D91" s="25"/>
      <c r="E91" s="26"/>
      <c r="F91" s="26"/>
      <c r="G91" s="26"/>
      <c r="H91" s="26"/>
      <c r="I91" s="26"/>
      <c r="J91" s="26"/>
      <c r="K91" s="26"/>
      <c r="L91" s="27"/>
      <c r="M91" s="27"/>
      <c r="N91" s="27"/>
    </row>
    <row r="92" spans="2:14" x14ac:dyDescent="0.25">
      <c r="B92" s="24"/>
      <c r="C92" s="25"/>
      <c r="D92" s="25"/>
      <c r="E92" s="26"/>
      <c r="F92" s="26"/>
      <c r="G92" s="26"/>
      <c r="H92" s="26"/>
      <c r="I92" s="26"/>
      <c r="J92" s="26"/>
      <c r="K92" s="26"/>
      <c r="L92" s="27"/>
      <c r="M92" s="27"/>
      <c r="N92" s="27"/>
    </row>
    <row r="93" spans="2:14" x14ac:dyDescent="0.25">
      <c r="B93" s="24"/>
      <c r="C93" s="25"/>
      <c r="D93" s="25"/>
      <c r="E93" s="26"/>
      <c r="F93" s="26"/>
      <c r="G93" s="26"/>
      <c r="H93" s="26"/>
      <c r="I93" s="26"/>
      <c r="J93" s="26"/>
      <c r="K93" s="26"/>
      <c r="L93" s="27"/>
      <c r="M93" s="27"/>
      <c r="N93" s="27"/>
    </row>
    <row r="94" spans="2:14" x14ac:dyDescent="0.25">
      <c r="B94" s="24"/>
      <c r="C94" s="25"/>
      <c r="D94" s="25"/>
      <c r="E94" s="26"/>
      <c r="F94" s="26"/>
      <c r="G94" s="26"/>
      <c r="H94" s="26"/>
      <c r="I94" s="26"/>
      <c r="J94" s="26"/>
      <c r="K94" s="26"/>
      <c r="L94" s="27"/>
      <c r="M94" s="27"/>
      <c r="N94" s="27"/>
    </row>
    <row r="95" spans="2:14" x14ac:dyDescent="0.25">
      <c r="B95" s="24"/>
      <c r="C95" s="25"/>
      <c r="D95" s="25"/>
      <c r="E95" s="26"/>
      <c r="F95" s="26"/>
      <c r="G95" s="26"/>
      <c r="H95" s="26"/>
      <c r="I95" s="26"/>
      <c r="J95" s="26"/>
      <c r="K95" s="26"/>
      <c r="L95" s="27"/>
      <c r="M95" s="27"/>
      <c r="N95" s="27"/>
    </row>
    <row r="96" spans="2:14" x14ac:dyDescent="0.25">
      <c r="B96" s="24"/>
      <c r="C96" s="25"/>
      <c r="D96" s="25"/>
      <c r="E96" s="26"/>
      <c r="F96" s="26"/>
      <c r="G96" s="26"/>
      <c r="H96" s="26"/>
      <c r="I96" s="26"/>
      <c r="J96" s="26"/>
      <c r="K96" s="26"/>
      <c r="L96" s="27"/>
      <c r="M96" s="27"/>
      <c r="N96" s="27"/>
    </row>
    <row r="97" spans="2:14" x14ac:dyDescent="0.25">
      <c r="B97" s="24"/>
      <c r="C97" s="25"/>
      <c r="D97" s="25"/>
      <c r="E97" s="26"/>
      <c r="F97" s="26"/>
      <c r="G97" s="26"/>
      <c r="H97" s="26"/>
      <c r="I97" s="26"/>
      <c r="J97" s="26"/>
      <c r="K97" s="26"/>
      <c r="L97" s="27"/>
      <c r="M97" s="27"/>
      <c r="N97" s="27"/>
    </row>
    <row r="98" spans="2:14" x14ac:dyDescent="0.25">
      <c r="B98" s="24"/>
      <c r="C98" s="25"/>
      <c r="D98" s="25"/>
      <c r="E98" s="26"/>
      <c r="F98" s="26"/>
      <c r="G98" s="26"/>
      <c r="H98" s="26"/>
      <c r="I98" s="26"/>
      <c r="J98" s="26"/>
      <c r="K98" s="26"/>
      <c r="L98" s="27"/>
      <c r="M98" s="27"/>
      <c r="N98" s="27"/>
    </row>
    <row r="99" spans="2:14" x14ac:dyDescent="0.25">
      <c r="B99" s="24"/>
      <c r="C99" s="25"/>
      <c r="D99" s="25"/>
      <c r="E99" s="26"/>
      <c r="F99" s="26"/>
      <c r="G99" s="26"/>
      <c r="H99" s="26"/>
      <c r="I99" s="26"/>
      <c r="J99" s="26"/>
      <c r="K99" s="26"/>
      <c r="L99" s="27"/>
      <c r="M99" s="27"/>
      <c r="N99" s="27"/>
    </row>
    <row r="100" spans="2:14" x14ac:dyDescent="0.25">
      <c r="B100" s="24"/>
      <c r="C100" s="25"/>
      <c r="D100" s="25"/>
      <c r="E100" s="26"/>
      <c r="F100" s="26"/>
      <c r="G100" s="26"/>
      <c r="H100" s="26"/>
      <c r="I100" s="26"/>
      <c r="J100" s="26"/>
      <c r="K100" s="26"/>
      <c r="L100" s="27"/>
      <c r="M100" s="27"/>
      <c r="N100" s="27"/>
    </row>
    <row r="101" spans="2:14" x14ac:dyDescent="0.25">
      <c r="B101" s="24"/>
      <c r="C101" s="25"/>
      <c r="D101" s="25"/>
      <c r="E101" s="26"/>
      <c r="F101" s="26"/>
      <c r="G101" s="26"/>
      <c r="H101" s="26"/>
      <c r="I101" s="26"/>
      <c r="J101" s="26"/>
      <c r="K101" s="26"/>
      <c r="L101" s="27"/>
      <c r="M101" s="27"/>
      <c r="N101" s="27"/>
    </row>
    <row r="102" spans="2:14" x14ac:dyDescent="0.25">
      <c r="B102" s="24"/>
      <c r="C102" s="25"/>
      <c r="D102" s="25"/>
      <c r="E102" s="26"/>
      <c r="F102" s="26"/>
      <c r="G102" s="26"/>
      <c r="H102" s="26"/>
      <c r="I102" s="26"/>
      <c r="J102" s="26"/>
      <c r="K102" s="26"/>
      <c r="L102" s="27"/>
      <c r="M102" s="27"/>
      <c r="N102" s="27"/>
    </row>
    <row r="103" spans="2:14" x14ac:dyDescent="0.25">
      <c r="B103" s="24"/>
      <c r="C103" s="25"/>
      <c r="D103" s="25"/>
      <c r="E103" s="26"/>
      <c r="F103" s="26"/>
      <c r="G103" s="26"/>
      <c r="H103" s="26"/>
      <c r="I103" s="26"/>
      <c r="J103" s="26"/>
      <c r="K103" s="26"/>
      <c r="L103" s="27"/>
      <c r="M103" s="27"/>
      <c r="N103" s="27"/>
    </row>
    <row r="104" spans="2:14" x14ac:dyDescent="0.25">
      <c r="B104" s="24"/>
      <c r="C104" s="25"/>
      <c r="D104" s="25"/>
      <c r="E104" s="26"/>
      <c r="F104" s="26"/>
      <c r="G104" s="26"/>
      <c r="H104" s="26"/>
      <c r="I104" s="26"/>
      <c r="J104" s="26"/>
      <c r="K104" s="26"/>
      <c r="L104" s="27"/>
      <c r="M104" s="27"/>
      <c r="N104" s="27"/>
    </row>
    <row r="105" spans="2:14" x14ac:dyDescent="0.25">
      <c r="B105" s="24"/>
      <c r="C105" s="25"/>
      <c r="D105" s="25"/>
      <c r="E105" s="26"/>
      <c r="F105" s="26"/>
      <c r="G105" s="26"/>
      <c r="H105" s="26"/>
      <c r="I105" s="26"/>
      <c r="J105" s="26"/>
      <c r="K105" s="26"/>
      <c r="L105" s="27"/>
      <c r="M105" s="27"/>
      <c r="N105" s="27"/>
    </row>
    <row r="106" spans="2:14" x14ac:dyDescent="0.25">
      <c r="B106" s="24"/>
      <c r="C106" s="25"/>
      <c r="D106" s="25"/>
      <c r="E106" s="26"/>
      <c r="F106" s="26"/>
      <c r="G106" s="26"/>
      <c r="H106" s="26"/>
      <c r="I106" s="26"/>
      <c r="J106" s="26"/>
      <c r="K106" s="26"/>
      <c r="L106" s="27"/>
      <c r="M106" s="27"/>
      <c r="N106" s="27"/>
    </row>
    <row r="107" spans="2:14" x14ac:dyDescent="0.25">
      <c r="B107" s="24"/>
      <c r="C107" s="25"/>
      <c r="D107" s="25"/>
      <c r="E107" s="26"/>
      <c r="F107" s="26"/>
      <c r="G107" s="26"/>
      <c r="H107" s="26"/>
      <c r="I107" s="26"/>
      <c r="J107" s="26"/>
      <c r="K107" s="26"/>
      <c r="L107" s="27"/>
      <c r="M107" s="27"/>
      <c r="N107" s="27"/>
    </row>
    <row r="108" spans="2:14" x14ac:dyDescent="0.25">
      <c r="B108" s="24"/>
      <c r="C108" s="25"/>
      <c r="D108" s="25"/>
      <c r="E108" s="26"/>
      <c r="F108" s="26"/>
      <c r="G108" s="26"/>
      <c r="H108" s="26"/>
      <c r="I108" s="26"/>
      <c r="J108" s="26"/>
      <c r="K108" s="26"/>
      <c r="L108" s="27"/>
      <c r="M108" s="27"/>
      <c r="N108" s="27"/>
    </row>
    <row r="109" spans="2:14" x14ac:dyDescent="0.25">
      <c r="B109" s="24"/>
      <c r="C109" s="25"/>
      <c r="D109" s="25"/>
      <c r="E109" s="26"/>
      <c r="F109" s="26"/>
      <c r="G109" s="26"/>
      <c r="H109" s="26"/>
      <c r="I109" s="26"/>
      <c r="J109" s="26"/>
      <c r="K109" s="26"/>
      <c r="L109" s="27"/>
      <c r="M109" s="27"/>
      <c r="N109" s="27"/>
    </row>
    <row r="110" spans="2:14" x14ac:dyDescent="0.25">
      <c r="B110" s="24"/>
      <c r="C110" s="25"/>
      <c r="D110" s="25"/>
      <c r="E110" s="26"/>
      <c r="F110" s="26"/>
      <c r="G110" s="26"/>
      <c r="H110" s="26"/>
      <c r="I110" s="26"/>
      <c r="J110" s="26"/>
      <c r="K110" s="26"/>
      <c r="L110" s="27"/>
      <c r="M110" s="27"/>
      <c r="N110" s="27"/>
    </row>
    <row r="111" spans="2:14" x14ac:dyDescent="0.25">
      <c r="B111" s="24"/>
      <c r="C111" s="25"/>
      <c r="D111" s="25"/>
      <c r="E111" s="26"/>
      <c r="F111" s="26"/>
      <c r="G111" s="26"/>
      <c r="H111" s="26"/>
      <c r="I111" s="26"/>
      <c r="J111" s="26"/>
      <c r="K111" s="26"/>
      <c r="L111" s="27"/>
      <c r="M111" s="27"/>
      <c r="N111" s="27"/>
    </row>
    <row r="112" spans="2:14" x14ac:dyDescent="0.25">
      <c r="B112" s="24"/>
      <c r="C112" s="25"/>
      <c r="D112" s="25"/>
      <c r="E112" s="26"/>
      <c r="F112" s="26"/>
      <c r="G112" s="26"/>
      <c r="H112" s="26"/>
      <c r="I112" s="26"/>
      <c r="J112" s="26"/>
      <c r="K112" s="26"/>
      <c r="L112" s="27"/>
      <c r="M112" s="27"/>
      <c r="N112" s="27"/>
    </row>
    <row r="113" spans="2:14" x14ac:dyDescent="0.25">
      <c r="B113" s="24"/>
      <c r="C113" s="25"/>
      <c r="D113" s="25"/>
      <c r="E113" s="26"/>
      <c r="F113" s="26"/>
      <c r="G113" s="26"/>
      <c r="H113" s="26"/>
      <c r="I113" s="26"/>
      <c r="J113" s="26"/>
      <c r="K113" s="26"/>
      <c r="L113" s="27"/>
      <c r="M113" s="27"/>
      <c r="N113" s="27"/>
    </row>
    <row r="114" spans="2:14" x14ac:dyDescent="0.25">
      <c r="B114" s="24"/>
      <c r="C114" s="25"/>
      <c r="D114" s="25"/>
      <c r="E114" s="26"/>
      <c r="F114" s="26"/>
      <c r="G114" s="26"/>
      <c r="H114" s="26"/>
      <c r="I114" s="26"/>
      <c r="J114" s="26"/>
      <c r="K114" s="26"/>
      <c r="L114" s="27"/>
      <c r="M114" s="27"/>
      <c r="N114" s="27"/>
    </row>
    <row r="115" spans="2:14" x14ac:dyDescent="0.25">
      <c r="B115" s="24"/>
      <c r="C115" s="25"/>
      <c r="D115" s="25"/>
      <c r="E115" s="26"/>
      <c r="F115" s="26"/>
      <c r="G115" s="26"/>
      <c r="H115" s="26"/>
      <c r="I115" s="26"/>
      <c r="J115" s="26"/>
      <c r="K115" s="26"/>
      <c r="L115" s="27"/>
      <c r="M115" s="27"/>
      <c r="N115" s="27"/>
    </row>
    <row r="116" spans="2:14" x14ac:dyDescent="0.25">
      <c r="B116" s="24"/>
      <c r="C116" s="25"/>
      <c r="D116" s="25"/>
      <c r="E116" s="26"/>
      <c r="F116" s="26"/>
      <c r="G116" s="26"/>
      <c r="H116" s="26"/>
      <c r="I116" s="26"/>
      <c r="J116" s="26"/>
      <c r="K116" s="26"/>
      <c r="L116" s="27"/>
      <c r="M116" s="27"/>
      <c r="N116" s="27"/>
    </row>
    <row r="117" spans="2:14" x14ac:dyDescent="0.25">
      <c r="B117" s="24"/>
      <c r="C117" s="25"/>
      <c r="D117" s="25"/>
      <c r="E117" s="26"/>
      <c r="F117" s="26"/>
      <c r="G117" s="26"/>
      <c r="H117" s="26"/>
      <c r="I117" s="26"/>
      <c r="J117" s="26"/>
      <c r="K117" s="26"/>
      <c r="L117" s="27"/>
      <c r="M117" s="27"/>
      <c r="N117" s="27"/>
    </row>
    <row r="118" spans="2:14" x14ac:dyDescent="0.25">
      <c r="B118" s="24"/>
      <c r="C118" s="25"/>
      <c r="D118" s="25"/>
      <c r="E118" s="26"/>
      <c r="F118" s="26"/>
      <c r="G118" s="26"/>
      <c r="H118" s="26"/>
      <c r="I118" s="26"/>
      <c r="J118" s="26"/>
      <c r="K118" s="26"/>
      <c r="L118" s="27"/>
      <c r="M118" s="27"/>
      <c r="N118" s="27"/>
    </row>
    <row r="119" spans="2:14" x14ac:dyDescent="0.25">
      <c r="B119" s="24"/>
      <c r="C119" s="25"/>
      <c r="D119" s="25"/>
      <c r="E119" s="26"/>
      <c r="F119" s="26"/>
      <c r="G119" s="26"/>
      <c r="H119" s="26"/>
      <c r="I119" s="26"/>
      <c r="J119" s="26"/>
      <c r="K119" s="26"/>
      <c r="L119" s="27"/>
      <c r="M119" s="27"/>
      <c r="N119" s="27"/>
    </row>
    <row r="120" spans="2:14" x14ac:dyDescent="0.25">
      <c r="B120" s="24"/>
      <c r="C120" s="25"/>
      <c r="D120" s="25"/>
      <c r="E120" s="26"/>
      <c r="F120" s="26"/>
      <c r="G120" s="26"/>
      <c r="H120" s="26"/>
      <c r="I120" s="26"/>
      <c r="J120" s="26"/>
      <c r="K120" s="26"/>
      <c r="L120" s="27"/>
      <c r="M120" s="27"/>
      <c r="N120" s="27"/>
    </row>
    <row r="121" spans="2:14" x14ac:dyDescent="0.25">
      <c r="B121" s="24"/>
      <c r="C121" s="25"/>
      <c r="D121" s="25"/>
      <c r="E121" s="26"/>
      <c r="F121" s="26"/>
      <c r="G121" s="26"/>
      <c r="H121" s="26"/>
      <c r="I121" s="26"/>
      <c r="J121" s="26"/>
      <c r="K121" s="26"/>
      <c r="L121" s="27"/>
      <c r="M121" s="27"/>
      <c r="N121" s="27"/>
    </row>
    <row r="122" spans="2:14" x14ac:dyDescent="0.25">
      <c r="B122" s="24"/>
      <c r="C122" s="25"/>
      <c r="D122" s="25"/>
      <c r="E122" s="26"/>
      <c r="F122" s="26"/>
      <c r="G122" s="26"/>
      <c r="H122" s="26"/>
      <c r="I122" s="26"/>
      <c r="J122" s="26"/>
      <c r="K122" s="26"/>
      <c r="L122" s="27"/>
      <c r="M122" s="27"/>
      <c r="N122" s="27"/>
    </row>
    <row r="123" spans="2:14" x14ac:dyDescent="0.25">
      <c r="B123" s="24"/>
      <c r="C123" s="25"/>
      <c r="D123" s="25"/>
      <c r="E123" s="26"/>
      <c r="F123" s="26"/>
      <c r="G123" s="26"/>
      <c r="H123" s="26"/>
      <c r="I123" s="26"/>
      <c r="J123" s="26"/>
      <c r="K123" s="26"/>
      <c r="L123" s="27"/>
      <c r="M123" s="27"/>
      <c r="N123" s="27"/>
    </row>
    <row r="124" spans="2:14" x14ac:dyDescent="0.25">
      <c r="B124" s="24"/>
      <c r="C124" s="25"/>
      <c r="D124" s="25"/>
      <c r="E124" s="26"/>
      <c r="F124" s="26"/>
      <c r="G124" s="26"/>
      <c r="H124" s="26"/>
      <c r="I124" s="26"/>
      <c r="J124" s="26"/>
      <c r="K124" s="26"/>
      <c r="L124" s="27"/>
      <c r="M124" s="27"/>
      <c r="N124" s="27"/>
    </row>
    <row r="125" spans="2:14" x14ac:dyDescent="0.25">
      <c r="B125" s="24"/>
      <c r="C125" s="25"/>
      <c r="D125" s="25"/>
      <c r="E125" s="26"/>
      <c r="F125" s="26"/>
      <c r="G125" s="26"/>
      <c r="H125" s="26"/>
      <c r="I125" s="26"/>
      <c r="J125" s="26"/>
      <c r="K125" s="26"/>
      <c r="L125" s="27"/>
      <c r="M125" s="27"/>
      <c r="N125" s="27"/>
    </row>
    <row r="126" spans="2:14" x14ac:dyDescent="0.25">
      <c r="B126" s="24"/>
      <c r="C126" s="25"/>
      <c r="D126" s="25"/>
      <c r="E126" s="26"/>
      <c r="F126" s="26"/>
      <c r="G126" s="26"/>
      <c r="H126" s="26"/>
      <c r="I126" s="26"/>
      <c r="J126" s="26"/>
      <c r="K126" s="26"/>
      <c r="L126" s="27"/>
      <c r="M126" s="27"/>
      <c r="N126" s="27"/>
    </row>
    <row r="127" spans="2:14" x14ac:dyDescent="0.25">
      <c r="B127" s="24"/>
      <c r="C127" s="25"/>
      <c r="D127" s="25"/>
      <c r="E127" s="26"/>
      <c r="F127" s="26"/>
      <c r="G127" s="26"/>
      <c r="H127" s="26"/>
      <c r="I127" s="26"/>
      <c r="J127" s="26"/>
      <c r="K127" s="26"/>
      <c r="L127" s="27"/>
      <c r="M127" s="27"/>
      <c r="N127" s="27"/>
    </row>
    <row r="128" spans="2:14" x14ac:dyDescent="0.25">
      <c r="B128" s="24"/>
      <c r="C128" s="25"/>
      <c r="D128" s="25"/>
      <c r="E128" s="26"/>
      <c r="F128" s="26"/>
      <c r="G128" s="26"/>
      <c r="H128" s="26"/>
      <c r="I128" s="26"/>
      <c r="J128" s="26"/>
      <c r="K128" s="26"/>
      <c r="L128" s="27"/>
      <c r="M128" s="27"/>
      <c r="N128" s="27"/>
    </row>
    <row r="129" spans="2:14" x14ac:dyDescent="0.25">
      <c r="B129" s="24"/>
      <c r="C129" s="25"/>
      <c r="D129" s="25"/>
      <c r="E129" s="26"/>
      <c r="F129" s="26"/>
      <c r="G129" s="26"/>
      <c r="H129" s="26"/>
      <c r="I129" s="26"/>
      <c r="J129" s="26"/>
      <c r="K129" s="26"/>
      <c r="L129" s="27"/>
      <c r="M129" s="27"/>
      <c r="N129" s="27"/>
    </row>
    <row r="130" spans="2:14" x14ac:dyDescent="0.25">
      <c r="B130" s="24"/>
      <c r="C130" s="25"/>
      <c r="D130" s="25"/>
      <c r="E130" s="26"/>
      <c r="F130" s="26"/>
      <c r="G130" s="26"/>
      <c r="H130" s="26"/>
      <c r="I130" s="26"/>
      <c r="J130" s="26"/>
      <c r="K130" s="26"/>
      <c r="L130" s="27"/>
      <c r="M130" s="27"/>
      <c r="N130" s="27"/>
    </row>
    <row r="131" spans="2:14" x14ac:dyDescent="0.25">
      <c r="B131" s="24"/>
      <c r="C131" s="25"/>
      <c r="D131" s="25"/>
      <c r="E131" s="26"/>
      <c r="F131" s="26"/>
      <c r="G131" s="26"/>
      <c r="H131" s="26"/>
      <c r="I131" s="26"/>
      <c r="J131" s="26"/>
      <c r="K131" s="26"/>
      <c r="L131" s="27"/>
      <c r="M131" s="27"/>
      <c r="N131" s="27"/>
    </row>
    <row r="132" spans="2:14" x14ac:dyDescent="0.25">
      <c r="B132" s="24"/>
      <c r="C132" s="25"/>
      <c r="D132" s="25"/>
      <c r="E132" s="26"/>
      <c r="F132" s="26"/>
      <c r="G132" s="26"/>
      <c r="H132" s="26"/>
      <c r="I132" s="26"/>
      <c r="J132" s="26"/>
      <c r="K132" s="26"/>
      <c r="L132" s="27"/>
      <c r="M132" s="27"/>
      <c r="N132" s="27"/>
    </row>
    <row r="133" spans="2:14" x14ac:dyDescent="0.25">
      <c r="B133" s="24"/>
      <c r="C133" s="25"/>
      <c r="D133" s="25"/>
      <c r="E133" s="26"/>
      <c r="F133" s="26"/>
      <c r="G133" s="26"/>
      <c r="H133" s="26"/>
      <c r="I133" s="26"/>
      <c r="J133" s="26"/>
      <c r="K133" s="26"/>
      <c r="L133" s="27"/>
      <c r="M133" s="27"/>
      <c r="N133" s="27"/>
    </row>
    <row r="134" spans="2:14" x14ac:dyDescent="0.25">
      <c r="B134" s="24"/>
      <c r="C134" s="25"/>
      <c r="D134" s="25"/>
      <c r="E134" s="26"/>
      <c r="F134" s="26"/>
      <c r="G134" s="26"/>
      <c r="H134" s="26"/>
      <c r="I134" s="26"/>
      <c r="J134" s="26"/>
      <c r="K134" s="26"/>
      <c r="L134" s="27"/>
      <c r="M134" s="27"/>
      <c r="N134" s="27"/>
    </row>
    <row r="135" spans="2:14" x14ac:dyDescent="0.25">
      <c r="B135" s="24"/>
      <c r="C135" s="25"/>
      <c r="D135" s="25"/>
      <c r="E135" s="26"/>
      <c r="F135" s="26"/>
      <c r="G135" s="26"/>
      <c r="H135" s="26"/>
      <c r="I135" s="26"/>
      <c r="J135" s="26"/>
      <c r="K135" s="26"/>
      <c r="L135" s="27"/>
      <c r="M135" s="27"/>
      <c r="N135" s="27"/>
    </row>
    <row r="136" spans="2:14" x14ac:dyDescent="0.25">
      <c r="B136" s="24"/>
      <c r="C136" s="25"/>
      <c r="D136" s="25"/>
      <c r="E136" s="26"/>
      <c r="F136" s="26"/>
      <c r="G136" s="26"/>
      <c r="H136" s="26"/>
      <c r="I136" s="26"/>
      <c r="J136" s="26"/>
      <c r="K136" s="26"/>
      <c r="L136" s="27"/>
      <c r="M136" s="27"/>
      <c r="N136" s="27"/>
    </row>
    <row r="137" spans="2:14" x14ac:dyDescent="0.25">
      <c r="B137" s="24"/>
      <c r="C137" s="25"/>
      <c r="D137" s="25"/>
      <c r="E137" s="26"/>
      <c r="F137" s="26"/>
      <c r="G137" s="26"/>
      <c r="H137" s="26"/>
      <c r="I137" s="26"/>
      <c r="J137" s="26"/>
      <c r="K137" s="26"/>
      <c r="L137" s="27"/>
      <c r="M137" s="27"/>
      <c r="N137" s="27"/>
    </row>
    <row r="138" spans="2:14" x14ac:dyDescent="0.25">
      <c r="B138" s="24"/>
      <c r="C138" s="25"/>
      <c r="D138" s="25"/>
      <c r="E138" s="26"/>
      <c r="F138" s="26"/>
      <c r="G138" s="26"/>
      <c r="H138" s="26"/>
      <c r="I138" s="26"/>
      <c r="J138" s="26"/>
      <c r="K138" s="26"/>
      <c r="L138" s="27"/>
      <c r="M138" s="27"/>
      <c r="N138" s="27"/>
    </row>
    <row r="139" spans="2:14" x14ac:dyDescent="0.25">
      <c r="B139" s="24"/>
      <c r="C139" s="25"/>
      <c r="D139" s="25"/>
      <c r="E139" s="26"/>
      <c r="F139" s="26"/>
      <c r="G139" s="26"/>
      <c r="H139" s="26"/>
      <c r="I139" s="26"/>
      <c r="J139" s="26"/>
      <c r="K139" s="26"/>
      <c r="L139" s="27"/>
      <c r="M139" s="27"/>
      <c r="N139" s="27"/>
    </row>
    <row r="140" spans="2:14" x14ac:dyDescent="0.25">
      <c r="B140" s="24"/>
      <c r="C140" s="25"/>
      <c r="D140" s="25"/>
      <c r="E140" s="26"/>
      <c r="F140" s="26"/>
      <c r="G140" s="26"/>
      <c r="H140" s="26"/>
      <c r="I140" s="26"/>
      <c r="J140" s="26"/>
      <c r="K140" s="26"/>
      <c r="L140" s="27"/>
      <c r="M140" s="27"/>
      <c r="N140" s="27"/>
    </row>
    <row r="141" spans="2:14" x14ac:dyDescent="0.25">
      <c r="B141" s="24"/>
      <c r="C141" s="25"/>
      <c r="D141" s="25"/>
      <c r="E141" s="26"/>
      <c r="F141" s="26"/>
      <c r="G141" s="26"/>
      <c r="H141" s="26"/>
      <c r="I141" s="26"/>
      <c r="J141" s="26"/>
      <c r="K141" s="26"/>
      <c r="L141" s="27"/>
      <c r="M141" s="27"/>
      <c r="N141" s="27"/>
    </row>
    <row r="142" spans="2:14" x14ac:dyDescent="0.25">
      <c r="B142" s="24"/>
      <c r="C142" s="25"/>
      <c r="D142" s="25"/>
      <c r="E142" s="26"/>
      <c r="F142" s="26"/>
      <c r="G142" s="26"/>
      <c r="H142" s="26"/>
      <c r="I142" s="26"/>
      <c r="J142" s="26"/>
      <c r="K142" s="26"/>
      <c r="L142" s="27"/>
      <c r="M142" s="27"/>
      <c r="N142" s="27"/>
    </row>
    <row r="143" spans="2:14" x14ac:dyDescent="0.25">
      <c r="B143" s="24"/>
      <c r="C143" s="25"/>
      <c r="D143" s="25"/>
      <c r="E143" s="26"/>
      <c r="F143" s="26"/>
      <c r="G143" s="26"/>
      <c r="H143" s="26"/>
      <c r="I143" s="26"/>
      <c r="J143" s="26"/>
      <c r="K143" s="26"/>
      <c r="L143" s="27"/>
      <c r="M143" s="27"/>
      <c r="N143" s="27"/>
    </row>
    <row r="144" spans="2:14" x14ac:dyDescent="0.25">
      <c r="B144" s="24"/>
      <c r="C144" s="25"/>
      <c r="D144" s="25"/>
      <c r="E144" s="26"/>
      <c r="F144" s="26"/>
      <c r="G144" s="26"/>
      <c r="H144" s="26"/>
      <c r="I144" s="26"/>
      <c r="J144" s="26"/>
      <c r="K144" s="26"/>
      <c r="L144" s="27"/>
      <c r="M144" s="27"/>
      <c r="N144" s="27"/>
    </row>
    <row r="145" spans="2:14" x14ac:dyDescent="0.25">
      <c r="B145" s="24"/>
      <c r="C145" s="25"/>
      <c r="D145" s="25"/>
      <c r="E145" s="26"/>
      <c r="F145" s="26"/>
      <c r="G145" s="26"/>
      <c r="H145" s="26"/>
      <c r="I145" s="26"/>
      <c r="J145" s="26"/>
      <c r="K145" s="26"/>
      <c r="L145" s="27"/>
      <c r="M145" s="27"/>
      <c r="N145" s="27"/>
    </row>
    <row r="146" spans="2:14" x14ac:dyDescent="0.25">
      <c r="B146" s="24"/>
      <c r="C146" s="25"/>
      <c r="D146" s="25"/>
      <c r="E146" s="26"/>
      <c r="F146" s="26"/>
      <c r="G146" s="26"/>
      <c r="H146" s="26"/>
      <c r="I146" s="26"/>
      <c r="J146" s="26"/>
      <c r="K146" s="26"/>
      <c r="L146" s="27"/>
      <c r="M146" s="27"/>
      <c r="N146" s="27"/>
    </row>
    <row r="147" spans="2:14" x14ac:dyDescent="0.25">
      <c r="B147" s="24"/>
      <c r="C147" s="25"/>
      <c r="D147" s="25"/>
      <c r="E147" s="26"/>
      <c r="F147" s="26"/>
      <c r="G147" s="26"/>
      <c r="H147" s="26"/>
      <c r="I147" s="26"/>
      <c r="J147" s="26"/>
      <c r="K147" s="26"/>
      <c r="L147" s="27"/>
      <c r="M147" s="27"/>
      <c r="N147" s="27"/>
    </row>
    <row r="148" spans="2:14" x14ac:dyDescent="0.25">
      <c r="B148" s="24"/>
      <c r="C148" s="25"/>
      <c r="D148" s="25"/>
      <c r="E148" s="26"/>
      <c r="F148" s="26"/>
      <c r="G148" s="26"/>
      <c r="H148" s="26"/>
      <c r="I148" s="26"/>
      <c r="J148" s="26"/>
      <c r="K148" s="26"/>
      <c r="L148" s="27"/>
      <c r="M148" s="27"/>
      <c r="N148" s="27"/>
    </row>
    <row r="149" spans="2:14" x14ac:dyDescent="0.25">
      <c r="B149" s="24"/>
      <c r="C149" s="25"/>
      <c r="D149" s="25"/>
      <c r="E149" s="26"/>
      <c r="F149" s="26"/>
      <c r="G149" s="26"/>
      <c r="H149" s="26"/>
      <c r="I149" s="26"/>
      <c r="J149" s="26"/>
      <c r="K149" s="26"/>
      <c r="L149" s="27"/>
      <c r="M149" s="27"/>
      <c r="N149" s="27"/>
    </row>
    <row r="150" spans="2:14" x14ac:dyDescent="0.25">
      <c r="B150" s="24"/>
      <c r="C150" s="25"/>
      <c r="D150" s="25"/>
      <c r="E150" s="26"/>
      <c r="F150" s="26"/>
      <c r="G150" s="26"/>
      <c r="H150" s="26"/>
      <c r="I150" s="26"/>
      <c r="J150" s="26"/>
      <c r="K150" s="26"/>
      <c r="L150" s="27"/>
      <c r="M150" s="27"/>
      <c r="N150" s="27"/>
    </row>
    <row r="151" spans="2:14" x14ac:dyDescent="0.25">
      <c r="B151" s="24"/>
      <c r="C151" s="25"/>
      <c r="D151" s="25"/>
      <c r="E151" s="26"/>
      <c r="F151" s="26"/>
      <c r="G151" s="26"/>
      <c r="H151" s="26"/>
      <c r="I151" s="26"/>
      <c r="J151" s="26"/>
      <c r="K151" s="26"/>
      <c r="L151" s="27"/>
      <c r="M151" s="27"/>
      <c r="N151" s="27"/>
    </row>
    <row r="152" spans="2:14" x14ac:dyDescent="0.25">
      <c r="B152" s="24"/>
      <c r="C152" s="25"/>
      <c r="D152" s="25"/>
      <c r="E152" s="26"/>
      <c r="F152" s="26"/>
      <c r="G152" s="26"/>
      <c r="H152" s="26"/>
      <c r="I152" s="26"/>
      <c r="J152" s="26"/>
      <c r="K152" s="26"/>
      <c r="L152" s="27"/>
      <c r="M152" s="27"/>
      <c r="N152" s="27"/>
    </row>
    <row r="153" spans="2:14" x14ac:dyDescent="0.25">
      <c r="B153" s="24"/>
      <c r="C153" s="25"/>
      <c r="D153" s="25"/>
      <c r="E153" s="26"/>
      <c r="F153" s="26"/>
      <c r="G153" s="26"/>
      <c r="H153" s="26"/>
      <c r="I153" s="26"/>
      <c r="J153" s="26"/>
      <c r="K153" s="26"/>
      <c r="L153" s="27"/>
      <c r="M153" s="27"/>
      <c r="N153" s="27"/>
    </row>
    <row r="154" spans="2:14" x14ac:dyDescent="0.25">
      <c r="B154" s="24"/>
      <c r="C154" s="25"/>
      <c r="D154" s="25"/>
      <c r="E154" s="26"/>
      <c r="F154" s="26"/>
      <c r="G154" s="26"/>
      <c r="H154" s="26"/>
      <c r="I154" s="26"/>
      <c r="J154" s="26"/>
      <c r="K154" s="26"/>
      <c r="L154" s="27"/>
      <c r="M154" s="27"/>
      <c r="N154" s="27"/>
    </row>
    <row r="155" spans="2:14" x14ac:dyDescent="0.25">
      <c r="B155" s="24"/>
      <c r="C155" s="25"/>
      <c r="D155" s="25"/>
      <c r="E155" s="26"/>
      <c r="F155" s="26"/>
      <c r="G155" s="26"/>
      <c r="H155" s="26"/>
      <c r="I155" s="26"/>
      <c r="J155" s="26"/>
      <c r="K155" s="26"/>
      <c r="L155" s="27"/>
      <c r="M155" s="27"/>
      <c r="N155" s="27"/>
    </row>
    <row r="156" spans="2:14" x14ac:dyDescent="0.25">
      <c r="B156" s="24"/>
      <c r="C156" s="25"/>
      <c r="D156" s="25"/>
      <c r="E156" s="26"/>
      <c r="F156" s="26"/>
      <c r="G156" s="26"/>
      <c r="H156" s="26"/>
      <c r="I156" s="26"/>
      <c r="J156" s="26"/>
      <c r="K156" s="26"/>
      <c r="L156" s="27"/>
      <c r="M156" s="27"/>
      <c r="N156" s="27"/>
    </row>
    <row r="157" spans="2:14" x14ac:dyDescent="0.25">
      <c r="B157" s="24"/>
      <c r="C157" s="25"/>
      <c r="D157" s="25"/>
      <c r="E157" s="26"/>
      <c r="F157" s="26"/>
      <c r="G157" s="26"/>
      <c r="H157" s="26"/>
      <c r="I157" s="26"/>
      <c r="J157" s="26"/>
      <c r="K157" s="26"/>
      <c r="L157" s="27"/>
      <c r="M157" s="27"/>
      <c r="N157" s="27"/>
    </row>
    <row r="158" spans="2:14" x14ac:dyDescent="0.25">
      <c r="B158" s="24"/>
      <c r="C158" s="25"/>
      <c r="D158" s="25"/>
      <c r="E158" s="26"/>
      <c r="F158" s="26"/>
      <c r="G158" s="26"/>
      <c r="H158" s="26"/>
      <c r="I158" s="26"/>
      <c r="J158" s="26"/>
      <c r="K158" s="26"/>
      <c r="L158" s="27"/>
      <c r="M158" s="27"/>
      <c r="N158" s="27"/>
    </row>
    <row r="159" spans="2:14" x14ac:dyDescent="0.25">
      <c r="B159" s="24"/>
      <c r="C159" s="25"/>
      <c r="D159" s="25"/>
      <c r="E159" s="26"/>
      <c r="F159" s="26"/>
      <c r="G159" s="26"/>
      <c r="H159" s="26"/>
      <c r="I159" s="26"/>
      <c r="J159" s="26"/>
      <c r="K159" s="26"/>
      <c r="L159" s="27"/>
      <c r="M159" s="27"/>
      <c r="N159" s="27"/>
    </row>
    <row r="160" spans="2:14" x14ac:dyDescent="0.25">
      <c r="B160" s="24"/>
      <c r="C160" s="25"/>
      <c r="D160" s="25"/>
      <c r="E160" s="26"/>
      <c r="F160" s="26"/>
      <c r="G160" s="26"/>
      <c r="H160" s="26"/>
      <c r="I160" s="26"/>
      <c r="J160" s="26"/>
      <c r="K160" s="26"/>
      <c r="L160" s="27"/>
      <c r="M160" s="27"/>
      <c r="N160" s="27"/>
    </row>
    <row r="161" spans="2:14" x14ac:dyDescent="0.25">
      <c r="B161" s="24"/>
      <c r="C161" s="25"/>
      <c r="D161" s="25"/>
      <c r="E161" s="26"/>
      <c r="F161" s="26"/>
      <c r="G161" s="26"/>
      <c r="H161" s="26"/>
      <c r="I161" s="26"/>
      <c r="J161" s="26"/>
      <c r="K161" s="26"/>
      <c r="L161" s="27"/>
      <c r="M161" s="27"/>
      <c r="N161" s="27"/>
    </row>
    <row r="162" spans="2:14" x14ac:dyDescent="0.25">
      <c r="B162" s="24"/>
      <c r="C162" s="25"/>
      <c r="D162" s="25"/>
      <c r="E162" s="26"/>
      <c r="F162" s="26"/>
      <c r="G162" s="26"/>
      <c r="H162" s="26"/>
      <c r="I162" s="26"/>
      <c r="J162" s="26"/>
      <c r="K162" s="26"/>
      <c r="L162" s="27"/>
      <c r="M162" s="27"/>
      <c r="N162" s="27"/>
    </row>
    <row r="163" spans="2:14" x14ac:dyDescent="0.25">
      <c r="B163" s="24"/>
      <c r="C163" s="25"/>
      <c r="D163" s="25"/>
      <c r="E163" s="26"/>
      <c r="F163" s="26"/>
      <c r="G163" s="26"/>
      <c r="H163" s="26"/>
      <c r="I163" s="26"/>
      <c r="J163" s="26"/>
      <c r="K163" s="26"/>
      <c r="L163" s="27"/>
      <c r="M163" s="27"/>
      <c r="N163" s="27"/>
    </row>
    <row r="164" spans="2:14" x14ac:dyDescent="0.25">
      <c r="B164" s="24"/>
      <c r="C164" s="25"/>
      <c r="D164" s="25"/>
      <c r="E164" s="26"/>
      <c r="F164" s="26"/>
      <c r="G164" s="26"/>
      <c r="H164" s="26"/>
      <c r="I164" s="26"/>
      <c r="J164" s="26"/>
      <c r="K164" s="26"/>
      <c r="L164" s="27"/>
      <c r="M164" s="27"/>
      <c r="N164" s="27"/>
    </row>
    <row r="165" spans="2:14" x14ac:dyDescent="0.25">
      <c r="B165" s="24"/>
      <c r="C165" s="25"/>
      <c r="D165" s="25"/>
      <c r="E165" s="26"/>
      <c r="F165" s="26"/>
      <c r="G165" s="26"/>
      <c r="H165" s="26"/>
      <c r="I165" s="26"/>
      <c r="J165" s="26"/>
      <c r="K165" s="26"/>
      <c r="L165" s="27"/>
      <c r="M165" s="27"/>
      <c r="N165" s="27"/>
    </row>
    <row r="166" spans="2:14" x14ac:dyDescent="0.25">
      <c r="B166" s="24"/>
      <c r="C166" s="25"/>
      <c r="D166" s="25"/>
      <c r="E166" s="26"/>
      <c r="F166" s="26"/>
      <c r="G166" s="26"/>
      <c r="H166" s="26"/>
      <c r="I166" s="26"/>
      <c r="J166" s="26"/>
      <c r="K166" s="26"/>
      <c r="L166" s="27"/>
      <c r="M166" s="27"/>
      <c r="N166" s="27"/>
    </row>
    <row r="167" spans="2:14" x14ac:dyDescent="0.25">
      <c r="B167" s="24"/>
      <c r="C167" s="25"/>
      <c r="D167" s="25"/>
      <c r="E167" s="26"/>
      <c r="F167" s="26"/>
      <c r="G167" s="26"/>
      <c r="H167" s="26"/>
      <c r="I167" s="26"/>
      <c r="J167" s="26"/>
      <c r="K167" s="26"/>
      <c r="L167" s="27"/>
      <c r="M167" s="27"/>
      <c r="N167" s="27"/>
    </row>
    <row r="168" spans="2:14" x14ac:dyDescent="0.25">
      <c r="B168" s="24"/>
      <c r="C168" s="25"/>
      <c r="D168" s="25"/>
      <c r="E168" s="26"/>
      <c r="F168" s="26"/>
      <c r="G168" s="26"/>
      <c r="H168" s="26"/>
      <c r="I168" s="26"/>
      <c r="J168" s="26"/>
      <c r="K168" s="26"/>
      <c r="L168" s="27"/>
      <c r="M168" s="27"/>
      <c r="N168" s="27"/>
    </row>
    <row r="169" spans="2:14" x14ac:dyDescent="0.25">
      <c r="B169" s="24"/>
      <c r="C169" s="25"/>
      <c r="D169" s="25"/>
      <c r="E169" s="26"/>
      <c r="F169" s="26"/>
      <c r="G169" s="26"/>
      <c r="H169" s="26"/>
      <c r="I169" s="26"/>
      <c r="J169" s="26"/>
      <c r="K169" s="26"/>
      <c r="L169" s="27"/>
      <c r="M169" s="27"/>
      <c r="N169" s="27"/>
    </row>
    <row r="170" spans="2:14" x14ac:dyDescent="0.25">
      <c r="B170" s="24"/>
      <c r="C170" s="25"/>
      <c r="D170" s="25"/>
      <c r="E170" s="26"/>
      <c r="F170" s="26"/>
      <c r="G170" s="26"/>
      <c r="H170" s="26"/>
      <c r="I170" s="26"/>
      <c r="J170" s="26"/>
      <c r="K170" s="26"/>
      <c r="L170" s="27"/>
      <c r="M170" s="27"/>
      <c r="N170" s="27"/>
    </row>
    <row r="171" spans="2:14" x14ac:dyDescent="0.25">
      <c r="B171" s="24"/>
      <c r="C171" s="25"/>
      <c r="D171" s="25"/>
      <c r="E171" s="26"/>
      <c r="F171" s="26"/>
      <c r="G171" s="26"/>
      <c r="H171" s="26"/>
      <c r="I171" s="26"/>
      <c r="J171" s="26"/>
      <c r="K171" s="26"/>
      <c r="L171" s="27"/>
      <c r="M171" s="27"/>
      <c r="N171" s="27"/>
    </row>
    <row r="172" spans="2:14" x14ac:dyDescent="0.25">
      <c r="B172" s="24"/>
      <c r="C172" s="25"/>
      <c r="D172" s="25"/>
      <c r="E172" s="26"/>
      <c r="F172" s="26"/>
      <c r="G172" s="26"/>
      <c r="H172" s="26"/>
      <c r="I172" s="26"/>
      <c r="J172" s="26"/>
      <c r="K172" s="26"/>
      <c r="L172" s="27"/>
      <c r="M172" s="27"/>
      <c r="N172" s="27"/>
    </row>
    <row r="173" spans="2:14" x14ac:dyDescent="0.25">
      <c r="B173" s="24"/>
      <c r="C173" s="25"/>
      <c r="D173" s="25"/>
      <c r="E173" s="26"/>
      <c r="F173" s="26"/>
      <c r="G173" s="26"/>
      <c r="H173" s="26"/>
      <c r="I173" s="26"/>
      <c r="J173" s="26"/>
      <c r="K173" s="26"/>
      <c r="L173" s="27"/>
      <c r="M173" s="27"/>
      <c r="N173" s="27"/>
    </row>
    <row r="174" spans="2:14" x14ac:dyDescent="0.25">
      <c r="B174" s="24"/>
      <c r="C174" s="25"/>
      <c r="D174" s="25"/>
      <c r="E174" s="26"/>
      <c r="F174" s="26"/>
      <c r="G174" s="26"/>
      <c r="H174" s="26"/>
      <c r="I174" s="26"/>
      <c r="J174" s="26"/>
      <c r="K174" s="26"/>
      <c r="L174" s="27"/>
      <c r="M174" s="27"/>
      <c r="N174" s="27"/>
    </row>
    <row r="175" spans="2:14" x14ac:dyDescent="0.25">
      <c r="B175" s="24"/>
      <c r="C175" s="25"/>
      <c r="D175" s="25"/>
      <c r="E175" s="26"/>
      <c r="F175" s="26"/>
      <c r="G175" s="26"/>
      <c r="H175" s="26"/>
      <c r="I175" s="26"/>
      <c r="J175" s="26"/>
      <c r="K175" s="26"/>
      <c r="L175" s="27"/>
      <c r="M175" s="27"/>
      <c r="N175" s="27"/>
    </row>
    <row r="176" spans="2:14" x14ac:dyDescent="0.25">
      <c r="B176" s="24"/>
      <c r="C176" s="25"/>
      <c r="D176" s="25"/>
      <c r="E176" s="26"/>
      <c r="F176" s="26"/>
      <c r="G176" s="26"/>
      <c r="H176" s="26"/>
      <c r="I176" s="26"/>
      <c r="J176" s="26"/>
      <c r="K176" s="26"/>
      <c r="L176" s="27"/>
      <c r="M176" s="27"/>
      <c r="N176" s="27"/>
    </row>
    <row r="177" spans="2:14" x14ac:dyDescent="0.25">
      <c r="B177" s="24"/>
      <c r="C177" s="25"/>
      <c r="D177" s="25"/>
      <c r="E177" s="26"/>
      <c r="F177" s="26"/>
      <c r="G177" s="26"/>
      <c r="H177" s="26"/>
      <c r="I177" s="26"/>
      <c r="J177" s="26"/>
      <c r="K177" s="26"/>
      <c r="L177" s="27"/>
      <c r="M177" s="27"/>
      <c r="N177" s="27"/>
    </row>
    <row r="178" spans="2:14" x14ac:dyDescent="0.25">
      <c r="B178" s="24"/>
      <c r="C178" s="25"/>
      <c r="D178" s="25"/>
      <c r="E178" s="26"/>
      <c r="F178" s="26"/>
      <c r="G178" s="26"/>
      <c r="H178" s="26"/>
      <c r="I178" s="26"/>
      <c r="J178" s="26"/>
      <c r="K178" s="26"/>
      <c r="L178" s="27"/>
      <c r="M178" s="27"/>
      <c r="N178" s="27"/>
    </row>
    <row r="179" spans="2:14" x14ac:dyDescent="0.25">
      <c r="B179" s="24"/>
      <c r="C179" s="25"/>
      <c r="D179" s="25"/>
      <c r="E179" s="26"/>
      <c r="F179" s="26"/>
      <c r="G179" s="26"/>
      <c r="H179" s="26"/>
      <c r="I179" s="26"/>
      <c r="J179" s="26"/>
      <c r="K179" s="26"/>
      <c r="L179" s="27"/>
      <c r="M179" s="27"/>
      <c r="N179" s="27"/>
    </row>
    <row r="180" spans="2:14" x14ac:dyDescent="0.25">
      <c r="B180" s="24"/>
      <c r="C180" s="25"/>
      <c r="D180" s="25"/>
      <c r="E180" s="26"/>
      <c r="F180" s="26"/>
      <c r="G180" s="26"/>
      <c r="H180" s="26"/>
      <c r="I180" s="26"/>
      <c r="J180" s="26"/>
      <c r="K180" s="26"/>
      <c r="L180" s="27"/>
      <c r="M180" s="27"/>
      <c r="N180" s="27"/>
    </row>
    <row r="181" spans="2:14" x14ac:dyDescent="0.25">
      <c r="B181" s="24"/>
      <c r="C181" s="25"/>
      <c r="D181" s="25"/>
      <c r="E181" s="26"/>
      <c r="F181" s="26"/>
      <c r="G181" s="26"/>
      <c r="H181" s="26"/>
      <c r="I181" s="26"/>
      <c r="J181" s="26"/>
      <c r="K181" s="26"/>
      <c r="L181" s="27"/>
      <c r="M181" s="27"/>
      <c r="N181" s="27"/>
    </row>
    <row r="182" spans="2:14" x14ac:dyDescent="0.25">
      <c r="B182" s="24"/>
      <c r="C182" s="25"/>
      <c r="D182" s="25"/>
      <c r="E182" s="26"/>
      <c r="F182" s="26"/>
      <c r="G182" s="26"/>
      <c r="H182" s="26"/>
      <c r="I182" s="26"/>
      <c r="J182" s="26"/>
      <c r="K182" s="26"/>
      <c r="L182" s="27"/>
      <c r="M182" s="27"/>
      <c r="N182" s="27"/>
    </row>
    <row r="183" spans="2:14" x14ac:dyDescent="0.25">
      <c r="B183" s="24"/>
      <c r="C183" s="25"/>
      <c r="D183" s="25"/>
      <c r="E183" s="26"/>
      <c r="F183" s="26"/>
      <c r="G183" s="26"/>
      <c r="H183" s="26"/>
      <c r="I183" s="26"/>
      <c r="J183" s="26"/>
      <c r="K183" s="26"/>
      <c r="L183" s="27"/>
      <c r="M183" s="27"/>
      <c r="N183" s="27"/>
    </row>
    <row r="184" spans="2:14" x14ac:dyDescent="0.25">
      <c r="B184" s="24"/>
      <c r="C184" s="25"/>
      <c r="D184" s="25"/>
      <c r="E184" s="26"/>
      <c r="F184" s="26"/>
      <c r="G184" s="26"/>
      <c r="H184" s="26"/>
      <c r="I184" s="26"/>
      <c r="J184" s="26"/>
      <c r="K184" s="26"/>
      <c r="L184" s="27"/>
      <c r="M184" s="27"/>
      <c r="N184" s="27"/>
    </row>
    <row r="185" spans="2:14" x14ac:dyDescent="0.25">
      <c r="B185" s="24"/>
      <c r="C185" s="25"/>
      <c r="D185" s="25"/>
      <c r="E185" s="26"/>
      <c r="F185" s="26"/>
      <c r="G185" s="26"/>
      <c r="H185" s="26"/>
      <c r="I185" s="26"/>
      <c r="J185" s="26"/>
      <c r="K185" s="26"/>
      <c r="L185" s="27"/>
      <c r="M185" s="27"/>
      <c r="N185" s="27"/>
    </row>
    <row r="186" spans="2:14" x14ac:dyDescent="0.25">
      <c r="B186" s="24"/>
      <c r="C186" s="25"/>
      <c r="D186" s="25"/>
      <c r="E186" s="26"/>
      <c r="F186" s="26"/>
      <c r="G186" s="26"/>
      <c r="H186" s="26"/>
      <c r="I186" s="26"/>
      <c r="J186" s="26"/>
      <c r="K186" s="26"/>
      <c r="L186" s="27"/>
      <c r="M186" s="27"/>
      <c r="N186" s="27"/>
    </row>
    <row r="187" spans="2:14" x14ac:dyDescent="0.25">
      <c r="B187" s="24"/>
      <c r="C187" s="25"/>
      <c r="D187" s="25"/>
      <c r="E187" s="26"/>
      <c r="F187" s="26"/>
      <c r="G187" s="26"/>
      <c r="H187" s="26"/>
      <c r="I187" s="26"/>
      <c r="J187" s="26"/>
      <c r="K187" s="26"/>
      <c r="L187" s="27"/>
      <c r="M187" s="27"/>
      <c r="N187" s="27"/>
    </row>
    <row r="188" spans="2:14" x14ac:dyDescent="0.25">
      <c r="B188" s="24"/>
      <c r="C188" s="25"/>
      <c r="D188" s="25"/>
      <c r="E188" s="26"/>
      <c r="F188" s="26"/>
      <c r="G188" s="26"/>
      <c r="H188" s="26"/>
      <c r="I188" s="26"/>
      <c r="J188" s="26"/>
      <c r="K188" s="26"/>
      <c r="L188" s="27"/>
      <c r="M188" s="27"/>
      <c r="N188" s="27"/>
    </row>
    <row r="189" spans="2:14" x14ac:dyDescent="0.25">
      <c r="B189" s="24"/>
      <c r="C189" s="25"/>
      <c r="D189" s="25"/>
      <c r="E189" s="26"/>
      <c r="F189" s="26"/>
      <c r="G189" s="26"/>
      <c r="H189" s="26"/>
      <c r="I189" s="26"/>
      <c r="J189" s="26"/>
      <c r="K189" s="26"/>
      <c r="L189" s="27"/>
      <c r="M189" s="27"/>
      <c r="N189" s="27"/>
    </row>
    <row r="190" spans="2:14" x14ac:dyDescent="0.25">
      <c r="B190" s="24"/>
      <c r="C190" s="25"/>
      <c r="D190" s="25"/>
      <c r="E190" s="26"/>
      <c r="F190" s="26"/>
      <c r="G190" s="26"/>
      <c r="H190" s="26"/>
      <c r="I190" s="26"/>
      <c r="J190" s="26"/>
      <c r="K190" s="26"/>
      <c r="L190" s="27"/>
      <c r="M190" s="27"/>
      <c r="N190" s="27"/>
    </row>
    <row r="191" spans="2:14" x14ac:dyDescent="0.25">
      <c r="B191" s="24"/>
      <c r="C191" s="25"/>
      <c r="D191" s="25"/>
      <c r="E191" s="26"/>
      <c r="F191" s="26"/>
      <c r="G191" s="26"/>
      <c r="H191" s="26"/>
      <c r="I191" s="26"/>
      <c r="J191" s="26"/>
      <c r="K191" s="26"/>
      <c r="L191" s="27"/>
      <c r="M191" s="27"/>
      <c r="N191" s="27"/>
    </row>
    <row r="192" spans="2:14" x14ac:dyDescent="0.25">
      <c r="B192" s="24"/>
      <c r="C192" s="25"/>
      <c r="D192" s="25"/>
      <c r="E192" s="26"/>
      <c r="F192" s="26"/>
      <c r="G192" s="26"/>
      <c r="H192" s="26"/>
      <c r="I192" s="26"/>
      <c r="J192" s="26"/>
      <c r="K192" s="26"/>
      <c r="L192" s="27"/>
      <c r="M192" s="27"/>
      <c r="N192" s="27"/>
    </row>
    <row r="193" spans="2:14" x14ac:dyDescent="0.25">
      <c r="B193" s="24"/>
      <c r="C193" s="25"/>
      <c r="D193" s="25"/>
      <c r="E193" s="26"/>
      <c r="F193" s="26"/>
      <c r="G193" s="26"/>
      <c r="H193" s="26"/>
      <c r="I193" s="26"/>
      <c r="J193" s="26"/>
      <c r="K193" s="26"/>
      <c r="L193" s="27"/>
      <c r="M193" s="27"/>
      <c r="N193" s="27"/>
    </row>
    <row r="194" spans="2:14" x14ac:dyDescent="0.25">
      <c r="B194" s="24"/>
      <c r="C194" s="25"/>
      <c r="D194" s="25"/>
      <c r="E194" s="26"/>
      <c r="F194" s="26"/>
      <c r="G194" s="26"/>
      <c r="H194" s="26"/>
      <c r="I194" s="26"/>
      <c r="J194" s="26"/>
      <c r="K194" s="26"/>
      <c r="L194" s="27"/>
      <c r="M194" s="27"/>
      <c r="N194" s="27"/>
    </row>
    <row r="195" spans="2:14" x14ac:dyDescent="0.25">
      <c r="B195" s="24"/>
      <c r="C195" s="25"/>
      <c r="D195" s="25"/>
      <c r="E195" s="26"/>
      <c r="F195" s="26"/>
      <c r="G195" s="26"/>
      <c r="H195" s="26"/>
      <c r="I195" s="26"/>
      <c r="J195" s="26"/>
      <c r="K195" s="26"/>
      <c r="L195" s="27"/>
      <c r="M195" s="27"/>
      <c r="N195" s="27"/>
    </row>
    <row r="196" spans="2:14" x14ac:dyDescent="0.25">
      <c r="B196" s="24"/>
      <c r="C196" s="25"/>
      <c r="D196" s="25"/>
      <c r="E196" s="26"/>
      <c r="F196" s="26"/>
      <c r="G196" s="26"/>
      <c r="H196" s="26"/>
      <c r="I196" s="26"/>
      <c r="J196" s="26"/>
      <c r="K196" s="26"/>
      <c r="L196" s="27"/>
      <c r="M196" s="27"/>
      <c r="N196" s="27"/>
    </row>
    <row r="197" spans="2:14" x14ac:dyDescent="0.25">
      <c r="B197" s="24"/>
      <c r="C197" s="25"/>
      <c r="D197" s="25"/>
      <c r="E197" s="26"/>
      <c r="F197" s="26"/>
      <c r="G197" s="26"/>
      <c r="H197" s="26"/>
      <c r="I197" s="26"/>
      <c r="J197" s="26"/>
      <c r="K197" s="26"/>
      <c r="L197" s="27"/>
      <c r="M197" s="27"/>
      <c r="N197" s="27"/>
    </row>
    <row r="198" spans="2:14" x14ac:dyDescent="0.25">
      <c r="B198" s="24"/>
      <c r="C198" s="25"/>
      <c r="D198" s="25"/>
      <c r="E198" s="26"/>
      <c r="F198" s="26"/>
      <c r="G198" s="26"/>
      <c r="H198" s="26"/>
      <c r="I198" s="26"/>
      <c r="J198" s="26"/>
      <c r="K198" s="26"/>
      <c r="L198" s="27"/>
      <c r="M198" s="27"/>
      <c r="N198" s="27"/>
    </row>
    <row r="199" spans="2:14" x14ac:dyDescent="0.25">
      <c r="B199" s="24"/>
      <c r="C199" s="25"/>
      <c r="D199" s="25"/>
      <c r="E199" s="26"/>
      <c r="F199" s="26"/>
      <c r="G199" s="26"/>
      <c r="H199" s="26"/>
      <c r="I199" s="26"/>
      <c r="J199" s="26"/>
      <c r="K199" s="26"/>
      <c r="L199" s="27"/>
      <c r="M199" s="27"/>
      <c r="N199" s="27"/>
    </row>
    <row r="200" spans="2:14" x14ac:dyDescent="0.25">
      <c r="B200" s="24"/>
      <c r="C200" s="25"/>
      <c r="D200" s="25"/>
      <c r="E200" s="26"/>
      <c r="F200" s="26"/>
      <c r="G200" s="26"/>
      <c r="H200" s="26"/>
      <c r="I200" s="26"/>
      <c r="J200" s="26"/>
      <c r="K200" s="26"/>
      <c r="L200" s="27"/>
      <c r="M200" s="27"/>
      <c r="N200" s="27"/>
    </row>
    <row r="201" spans="2:14" x14ac:dyDescent="0.25">
      <c r="B201" s="24"/>
      <c r="C201" s="25"/>
      <c r="D201" s="25"/>
      <c r="E201" s="26"/>
      <c r="F201" s="26"/>
      <c r="G201" s="26"/>
      <c r="H201" s="26"/>
      <c r="I201" s="26"/>
      <c r="J201" s="26"/>
      <c r="K201" s="26"/>
      <c r="L201" s="27"/>
      <c r="M201" s="27"/>
      <c r="N201" s="27"/>
    </row>
    <row r="202" spans="2:14" x14ac:dyDescent="0.25">
      <c r="B202" s="24"/>
      <c r="C202" s="25"/>
      <c r="D202" s="25"/>
      <c r="E202" s="26"/>
      <c r="F202" s="26"/>
      <c r="G202" s="26"/>
      <c r="H202" s="26"/>
      <c r="I202" s="26"/>
      <c r="J202" s="26"/>
      <c r="K202" s="26"/>
      <c r="L202" s="27"/>
      <c r="M202" s="27"/>
      <c r="N202" s="27"/>
    </row>
    <row r="203" spans="2:14" x14ac:dyDescent="0.25">
      <c r="B203" s="24"/>
      <c r="C203" s="25"/>
      <c r="D203" s="25"/>
      <c r="E203" s="26"/>
      <c r="F203" s="26"/>
      <c r="G203" s="26"/>
      <c r="H203" s="26"/>
      <c r="I203" s="26"/>
      <c r="J203" s="26"/>
      <c r="K203" s="26"/>
      <c r="L203" s="27"/>
      <c r="M203" s="27"/>
      <c r="N203" s="27"/>
    </row>
    <row r="204" spans="2:14" x14ac:dyDescent="0.25">
      <c r="B204" s="24"/>
      <c r="C204" s="25"/>
      <c r="D204" s="25"/>
      <c r="E204" s="26"/>
      <c r="F204" s="26"/>
      <c r="G204" s="26"/>
      <c r="H204" s="26"/>
      <c r="I204" s="26"/>
      <c r="J204" s="26"/>
      <c r="K204" s="26"/>
      <c r="L204" s="27"/>
      <c r="M204" s="27"/>
      <c r="N204" s="27"/>
    </row>
    <row r="205" spans="2:14" x14ac:dyDescent="0.25">
      <c r="B205" s="24"/>
      <c r="C205" s="25"/>
      <c r="D205" s="25"/>
      <c r="E205" s="26"/>
      <c r="F205" s="26"/>
      <c r="G205" s="26"/>
      <c r="H205" s="26"/>
      <c r="I205" s="26"/>
      <c r="J205" s="26"/>
      <c r="K205" s="26"/>
      <c r="L205" s="27"/>
      <c r="M205" s="27"/>
      <c r="N205" s="27"/>
    </row>
    <row r="206" spans="2:14" x14ac:dyDescent="0.25">
      <c r="B206" s="24"/>
      <c r="C206" s="25"/>
      <c r="D206" s="25"/>
      <c r="E206" s="26"/>
      <c r="F206" s="26"/>
      <c r="G206" s="26"/>
      <c r="H206" s="26"/>
      <c r="I206" s="26"/>
      <c r="J206" s="26"/>
      <c r="K206" s="26"/>
      <c r="L206" s="27"/>
      <c r="M206" s="27"/>
      <c r="N206" s="27"/>
    </row>
    <row r="207" spans="2:14" x14ac:dyDescent="0.25">
      <c r="B207" s="24"/>
      <c r="C207" s="25"/>
      <c r="D207" s="25"/>
      <c r="E207" s="26"/>
      <c r="F207" s="26"/>
      <c r="G207" s="26"/>
      <c r="H207" s="26"/>
      <c r="I207" s="26"/>
      <c r="J207" s="26"/>
      <c r="K207" s="26"/>
      <c r="L207" s="27"/>
      <c r="M207" s="27"/>
      <c r="N207" s="27"/>
    </row>
    <row r="208" spans="2:14" x14ac:dyDescent="0.25">
      <c r="B208" s="24"/>
      <c r="C208" s="25"/>
      <c r="D208" s="25"/>
      <c r="E208" s="26"/>
      <c r="F208" s="26"/>
      <c r="G208" s="26"/>
      <c r="H208" s="26"/>
      <c r="I208" s="26"/>
      <c r="J208" s="26"/>
      <c r="K208" s="26"/>
      <c r="L208" s="27"/>
      <c r="M208" s="27"/>
      <c r="N208" s="27"/>
    </row>
    <row r="209" spans="2:14" x14ac:dyDescent="0.25">
      <c r="B209" s="24"/>
      <c r="C209" s="25"/>
      <c r="D209" s="25"/>
      <c r="E209" s="26"/>
      <c r="F209" s="26"/>
      <c r="G209" s="26"/>
      <c r="H209" s="26"/>
      <c r="I209" s="26"/>
      <c r="J209" s="26"/>
      <c r="K209" s="26"/>
      <c r="L209" s="27"/>
      <c r="M209" s="27"/>
      <c r="N209" s="27"/>
    </row>
    <row r="210" spans="2:14" x14ac:dyDescent="0.25">
      <c r="B210" s="24"/>
      <c r="C210" s="25"/>
      <c r="D210" s="25"/>
      <c r="E210" s="26"/>
      <c r="F210" s="26"/>
      <c r="G210" s="26"/>
      <c r="H210" s="26"/>
      <c r="I210" s="26"/>
      <c r="J210" s="26"/>
      <c r="K210" s="26"/>
      <c r="L210" s="27"/>
      <c r="M210" s="27"/>
      <c r="N210" s="27"/>
    </row>
    <row r="211" spans="2:14" x14ac:dyDescent="0.25">
      <c r="B211" s="24"/>
      <c r="C211" s="25"/>
      <c r="D211" s="25"/>
      <c r="E211" s="26"/>
      <c r="F211" s="26"/>
      <c r="G211" s="26"/>
      <c r="H211" s="26"/>
      <c r="I211" s="26"/>
      <c r="J211" s="26"/>
      <c r="K211" s="26"/>
      <c r="L211" s="27"/>
      <c r="M211" s="27"/>
      <c r="N211" s="27"/>
    </row>
    <row r="212" spans="2:14" x14ac:dyDescent="0.25">
      <c r="B212" s="24"/>
      <c r="C212" s="25"/>
      <c r="D212" s="25"/>
      <c r="E212" s="26"/>
      <c r="F212" s="26"/>
      <c r="G212" s="26"/>
      <c r="H212" s="26"/>
      <c r="I212" s="26"/>
      <c r="J212" s="26"/>
      <c r="K212" s="26"/>
      <c r="L212" s="27"/>
      <c r="M212" s="27"/>
      <c r="N212" s="27"/>
    </row>
    <row r="213" spans="2:14" x14ac:dyDescent="0.25">
      <c r="B213" s="24"/>
      <c r="C213" s="25"/>
      <c r="D213" s="25"/>
      <c r="E213" s="26"/>
      <c r="F213" s="26"/>
      <c r="G213" s="26"/>
      <c r="H213" s="26"/>
      <c r="I213" s="26"/>
      <c r="J213" s="26"/>
      <c r="K213" s="26"/>
      <c r="L213" s="27"/>
      <c r="M213" s="27"/>
      <c r="N213" s="27"/>
    </row>
    <row r="214" spans="2:14" x14ac:dyDescent="0.25">
      <c r="B214" s="24"/>
      <c r="C214" s="25"/>
      <c r="D214" s="25"/>
      <c r="E214" s="26"/>
      <c r="F214" s="26"/>
      <c r="G214" s="26"/>
      <c r="H214" s="26"/>
      <c r="I214" s="26"/>
      <c r="J214" s="26"/>
      <c r="K214" s="26"/>
      <c r="L214" s="27"/>
      <c r="M214" s="27"/>
      <c r="N214" s="27"/>
    </row>
    <row r="215" spans="2:14" x14ac:dyDescent="0.25">
      <c r="B215" s="24"/>
      <c r="C215" s="25"/>
      <c r="D215" s="25"/>
      <c r="E215" s="26"/>
      <c r="F215" s="26"/>
      <c r="G215" s="26"/>
      <c r="H215" s="26"/>
      <c r="I215" s="26"/>
      <c r="J215" s="26"/>
      <c r="K215" s="26"/>
      <c r="L215" s="27"/>
      <c r="M215" s="27"/>
      <c r="N215" s="27"/>
    </row>
    <row r="216" spans="2:14" x14ac:dyDescent="0.25">
      <c r="B216" s="24"/>
      <c r="C216" s="25"/>
      <c r="D216" s="25"/>
      <c r="E216" s="26"/>
      <c r="F216" s="26"/>
      <c r="G216" s="26"/>
      <c r="H216" s="26"/>
      <c r="I216" s="26"/>
      <c r="J216" s="26"/>
      <c r="K216" s="26"/>
      <c r="L216" s="27"/>
      <c r="M216" s="27"/>
      <c r="N216" s="27"/>
    </row>
    <row r="217" spans="2:14" x14ac:dyDescent="0.25">
      <c r="B217" s="24"/>
      <c r="C217" s="25"/>
      <c r="D217" s="25"/>
      <c r="E217" s="26"/>
      <c r="F217" s="26"/>
      <c r="G217" s="26"/>
      <c r="H217" s="26"/>
      <c r="I217" s="26"/>
      <c r="J217" s="26"/>
      <c r="K217" s="26"/>
      <c r="L217" s="27"/>
      <c r="M217" s="27"/>
      <c r="N217" s="27"/>
    </row>
    <row r="218" spans="2:14" x14ac:dyDescent="0.25">
      <c r="B218" s="24"/>
      <c r="C218" s="25"/>
      <c r="D218" s="25"/>
      <c r="E218" s="26"/>
      <c r="F218" s="26"/>
      <c r="G218" s="26"/>
      <c r="H218" s="26"/>
      <c r="I218" s="26"/>
      <c r="J218" s="26"/>
      <c r="K218" s="26"/>
      <c r="L218" s="27"/>
      <c r="M218" s="27"/>
      <c r="N218" s="27"/>
    </row>
    <row r="219" spans="2:14" x14ac:dyDescent="0.25">
      <c r="B219" s="24"/>
      <c r="C219" s="25"/>
      <c r="D219" s="25"/>
      <c r="E219" s="26"/>
      <c r="F219" s="26"/>
      <c r="G219" s="26"/>
      <c r="H219" s="26"/>
      <c r="I219" s="26"/>
      <c r="J219" s="26"/>
      <c r="K219" s="26"/>
      <c r="L219" s="27"/>
      <c r="M219" s="27"/>
      <c r="N219" s="27"/>
    </row>
    <row r="220" spans="2:14" x14ac:dyDescent="0.25">
      <c r="B220" s="24"/>
      <c r="C220" s="25"/>
      <c r="D220" s="25"/>
      <c r="E220" s="26"/>
      <c r="F220" s="26"/>
      <c r="G220" s="26"/>
      <c r="H220" s="26"/>
      <c r="I220" s="26"/>
      <c r="J220" s="26"/>
      <c r="K220" s="26"/>
      <c r="L220" s="27"/>
      <c r="M220" s="27"/>
      <c r="N220" s="27"/>
    </row>
    <row r="221" spans="2:14" x14ac:dyDescent="0.25">
      <c r="B221" s="24"/>
      <c r="C221" s="25"/>
      <c r="D221" s="25"/>
      <c r="E221" s="26"/>
      <c r="F221" s="26"/>
      <c r="G221" s="26"/>
      <c r="H221" s="26"/>
      <c r="I221" s="26"/>
      <c r="J221" s="26"/>
      <c r="K221" s="26"/>
      <c r="L221" s="27"/>
      <c r="M221" s="27"/>
      <c r="N221" s="27"/>
    </row>
    <row r="222" spans="2:14" x14ac:dyDescent="0.25">
      <c r="B222" s="24"/>
      <c r="C222" s="25"/>
      <c r="D222" s="25"/>
      <c r="E222" s="26"/>
      <c r="F222" s="26"/>
      <c r="G222" s="26"/>
      <c r="H222" s="26"/>
      <c r="I222" s="26"/>
      <c r="J222" s="26"/>
      <c r="K222" s="26"/>
      <c r="L222" s="27"/>
      <c r="M222" s="27"/>
      <c r="N222" s="27"/>
    </row>
    <row r="223" spans="2:14" x14ac:dyDescent="0.25">
      <c r="B223" s="24"/>
      <c r="C223" s="25"/>
      <c r="D223" s="25"/>
      <c r="E223" s="26"/>
      <c r="F223" s="26"/>
      <c r="G223" s="26"/>
      <c r="H223" s="26"/>
      <c r="I223" s="26"/>
      <c r="J223" s="26"/>
      <c r="K223" s="26"/>
      <c r="L223" s="27"/>
      <c r="M223" s="27"/>
      <c r="N223" s="27"/>
    </row>
    <row r="224" spans="2:14" x14ac:dyDescent="0.25">
      <c r="B224" s="24"/>
      <c r="C224" s="25"/>
      <c r="D224" s="25"/>
      <c r="E224" s="26"/>
      <c r="F224" s="26"/>
      <c r="G224" s="26"/>
      <c r="H224" s="26"/>
      <c r="I224" s="26"/>
      <c r="J224" s="26"/>
      <c r="K224" s="26"/>
      <c r="L224" s="27"/>
      <c r="M224" s="27"/>
      <c r="N224" s="27"/>
    </row>
    <row r="225" spans="2:14" x14ac:dyDescent="0.25">
      <c r="B225" s="24"/>
      <c r="C225" s="25"/>
      <c r="D225" s="25"/>
      <c r="E225" s="26"/>
      <c r="F225" s="26"/>
      <c r="G225" s="26"/>
      <c r="H225" s="26"/>
      <c r="I225" s="26"/>
      <c r="J225" s="26"/>
      <c r="K225" s="26"/>
      <c r="L225" s="27"/>
      <c r="M225" s="27"/>
      <c r="N225" s="27"/>
    </row>
    <row r="226" spans="2:14" x14ac:dyDescent="0.25">
      <c r="B226" s="24"/>
      <c r="C226" s="25"/>
      <c r="D226" s="25"/>
      <c r="E226" s="26"/>
      <c r="F226" s="26"/>
      <c r="G226" s="26"/>
      <c r="H226" s="26"/>
      <c r="I226" s="26"/>
      <c r="J226" s="26"/>
      <c r="K226" s="26"/>
      <c r="L226" s="27"/>
      <c r="M226" s="27"/>
      <c r="N226" s="27"/>
    </row>
    <row r="227" spans="2:14" x14ac:dyDescent="0.25">
      <c r="B227" s="24"/>
      <c r="C227" s="25"/>
      <c r="D227" s="25"/>
      <c r="E227" s="26"/>
      <c r="F227" s="26"/>
      <c r="G227" s="26"/>
      <c r="H227" s="26"/>
      <c r="I227" s="26"/>
      <c r="J227" s="26"/>
      <c r="K227" s="26"/>
      <c r="L227" s="27"/>
      <c r="M227" s="27"/>
      <c r="N227" s="27"/>
    </row>
    <row r="228" spans="2:14" x14ac:dyDescent="0.25">
      <c r="B228" s="24"/>
      <c r="C228" s="25"/>
      <c r="D228" s="25"/>
      <c r="E228" s="26"/>
      <c r="F228" s="26"/>
      <c r="G228" s="26"/>
      <c r="H228" s="26"/>
      <c r="I228" s="26"/>
      <c r="J228" s="26"/>
      <c r="K228" s="26"/>
      <c r="L228" s="27"/>
      <c r="M228" s="27"/>
      <c r="N228" s="27"/>
    </row>
    <row r="229" spans="2:14" x14ac:dyDescent="0.25">
      <c r="B229" s="24"/>
      <c r="C229" s="25"/>
      <c r="D229" s="25"/>
      <c r="E229" s="26"/>
      <c r="F229" s="26"/>
      <c r="G229" s="26"/>
      <c r="H229" s="26"/>
      <c r="I229" s="26"/>
      <c r="J229" s="26"/>
      <c r="K229" s="26"/>
      <c r="L229" s="27"/>
      <c r="M229" s="27"/>
      <c r="N229" s="27"/>
    </row>
    <row r="230" spans="2:14" x14ac:dyDescent="0.25">
      <c r="B230" s="24"/>
      <c r="C230" s="25"/>
      <c r="D230" s="25"/>
      <c r="E230" s="26"/>
      <c r="F230" s="26"/>
      <c r="G230" s="26"/>
      <c r="H230" s="26"/>
      <c r="I230" s="26"/>
      <c r="J230" s="26"/>
      <c r="K230" s="26"/>
      <c r="L230" s="27"/>
      <c r="M230" s="27"/>
      <c r="N230" s="27"/>
    </row>
    <row r="231" spans="2:14" x14ac:dyDescent="0.25">
      <c r="B231" s="24"/>
      <c r="C231" s="25"/>
      <c r="D231" s="25"/>
      <c r="E231" s="26"/>
      <c r="F231" s="26"/>
      <c r="G231" s="26"/>
      <c r="H231" s="26"/>
      <c r="I231" s="26"/>
      <c r="J231" s="26"/>
      <c r="K231" s="26"/>
      <c r="L231" s="27"/>
      <c r="M231" s="27"/>
      <c r="N231" s="27"/>
    </row>
    <row r="232" spans="2:14" x14ac:dyDescent="0.25">
      <c r="B232" s="24"/>
      <c r="C232" s="25"/>
      <c r="D232" s="25"/>
      <c r="E232" s="26"/>
      <c r="F232" s="26"/>
      <c r="G232" s="26"/>
      <c r="H232" s="26"/>
      <c r="I232" s="26"/>
      <c r="J232" s="26"/>
      <c r="K232" s="26"/>
      <c r="L232" s="27"/>
      <c r="M232" s="27"/>
      <c r="N232" s="27"/>
    </row>
    <row r="233" spans="2:14" x14ac:dyDescent="0.25">
      <c r="B233" s="24"/>
      <c r="C233" s="25"/>
      <c r="D233" s="25"/>
      <c r="E233" s="26"/>
      <c r="F233" s="26"/>
      <c r="G233" s="26"/>
      <c r="H233" s="26"/>
      <c r="I233" s="26"/>
      <c r="J233" s="26"/>
      <c r="K233" s="26"/>
      <c r="L233" s="27"/>
      <c r="M233" s="27"/>
      <c r="N233" s="27"/>
    </row>
    <row r="234" spans="2:14" x14ac:dyDescent="0.25">
      <c r="B234" s="24"/>
      <c r="C234" s="25"/>
      <c r="D234" s="25"/>
      <c r="E234" s="26"/>
      <c r="F234" s="26"/>
      <c r="G234" s="26"/>
      <c r="H234" s="26"/>
      <c r="I234" s="26"/>
      <c r="J234" s="26"/>
      <c r="K234" s="26"/>
      <c r="L234" s="27"/>
      <c r="M234" s="27"/>
      <c r="N234" s="27"/>
    </row>
    <row r="235" spans="2:14" x14ac:dyDescent="0.25">
      <c r="B235" s="24"/>
      <c r="C235" s="25"/>
      <c r="D235" s="25"/>
      <c r="E235" s="26"/>
      <c r="F235" s="26"/>
      <c r="G235" s="26"/>
      <c r="H235" s="26"/>
      <c r="I235" s="26"/>
      <c r="J235" s="26"/>
      <c r="K235" s="26"/>
      <c r="L235" s="27"/>
      <c r="M235" s="27"/>
      <c r="N235" s="27"/>
    </row>
    <row r="236" spans="2:14" x14ac:dyDescent="0.25">
      <c r="B236" s="24"/>
      <c r="C236" s="25"/>
      <c r="D236" s="25"/>
      <c r="E236" s="26"/>
      <c r="F236" s="26"/>
      <c r="G236" s="26"/>
      <c r="H236" s="26"/>
      <c r="I236" s="26"/>
      <c r="J236" s="26"/>
      <c r="K236" s="26"/>
      <c r="L236" s="27"/>
      <c r="M236" s="27"/>
      <c r="N236" s="27"/>
    </row>
    <row r="237" spans="2:14" x14ac:dyDescent="0.25">
      <c r="B237" s="24"/>
      <c r="C237" s="25"/>
      <c r="D237" s="25"/>
      <c r="E237" s="26"/>
      <c r="F237" s="26"/>
      <c r="G237" s="26"/>
      <c r="H237" s="26"/>
      <c r="I237" s="26"/>
      <c r="J237" s="26"/>
      <c r="K237" s="26"/>
      <c r="L237" s="27"/>
      <c r="M237" s="27"/>
      <c r="N237" s="27"/>
    </row>
    <row r="238" spans="2:14" x14ac:dyDescent="0.25">
      <c r="B238" s="24"/>
      <c r="C238" s="25"/>
      <c r="D238" s="25"/>
      <c r="E238" s="26"/>
      <c r="F238" s="26"/>
      <c r="G238" s="26"/>
      <c r="H238" s="26"/>
      <c r="I238" s="26"/>
      <c r="J238" s="26"/>
      <c r="K238" s="26"/>
      <c r="L238" s="27"/>
      <c r="M238" s="27"/>
      <c r="N238" s="27"/>
    </row>
    <row r="239" spans="2:14" x14ac:dyDescent="0.25">
      <c r="B239" s="24"/>
      <c r="C239" s="25"/>
      <c r="D239" s="25"/>
      <c r="E239" s="26"/>
      <c r="F239" s="26"/>
      <c r="G239" s="26"/>
      <c r="H239" s="26"/>
      <c r="I239" s="26"/>
      <c r="J239" s="26"/>
      <c r="K239" s="26"/>
      <c r="L239" s="27"/>
      <c r="M239" s="27"/>
      <c r="N239" s="27"/>
    </row>
    <row r="240" spans="2:14" x14ac:dyDescent="0.25">
      <c r="B240" s="24"/>
      <c r="C240" s="25"/>
      <c r="D240" s="25"/>
      <c r="E240" s="26"/>
      <c r="F240" s="26"/>
      <c r="G240" s="26"/>
      <c r="H240" s="26"/>
      <c r="I240" s="26"/>
      <c r="J240" s="26"/>
      <c r="K240" s="26"/>
      <c r="L240" s="27"/>
      <c r="M240" s="27"/>
      <c r="N240" s="27"/>
    </row>
    <row r="241" spans="2:14" x14ac:dyDescent="0.25">
      <c r="B241" s="24"/>
      <c r="C241" s="25"/>
      <c r="D241" s="25"/>
      <c r="E241" s="26"/>
      <c r="F241" s="26"/>
      <c r="G241" s="26"/>
      <c r="H241" s="26"/>
      <c r="I241" s="26"/>
      <c r="J241" s="26"/>
      <c r="K241" s="26"/>
      <c r="L241" s="27"/>
      <c r="M241" s="27"/>
      <c r="N241" s="27"/>
    </row>
    <row r="242" spans="2:14" x14ac:dyDescent="0.25">
      <c r="B242" s="24"/>
      <c r="C242" s="25"/>
      <c r="D242" s="25"/>
      <c r="E242" s="26"/>
      <c r="F242" s="26"/>
      <c r="G242" s="26"/>
      <c r="H242" s="26"/>
      <c r="I242" s="26"/>
      <c r="J242" s="26"/>
      <c r="K242" s="26"/>
      <c r="L242" s="27"/>
      <c r="M242" s="27"/>
      <c r="N242" s="27"/>
    </row>
    <row r="243" spans="2:14" x14ac:dyDescent="0.25">
      <c r="B243" s="24"/>
      <c r="C243" s="25"/>
      <c r="D243" s="25"/>
      <c r="E243" s="26"/>
      <c r="F243" s="26"/>
      <c r="G243" s="26"/>
      <c r="H243" s="26"/>
      <c r="I243" s="26"/>
      <c r="J243" s="26"/>
      <c r="K243" s="26"/>
      <c r="L243" s="27"/>
      <c r="M243" s="27"/>
      <c r="N243" s="27"/>
    </row>
    <row r="244" spans="2:14" x14ac:dyDescent="0.25">
      <c r="B244" s="24"/>
      <c r="I244" s="26"/>
      <c r="J244" s="26"/>
      <c r="K244" s="26"/>
      <c r="L244" s="27"/>
      <c r="M244" s="27"/>
      <c r="N244" s="27"/>
    </row>
    <row r="245" spans="2:14" x14ac:dyDescent="0.25">
      <c r="B245" s="24"/>
      <c r="I245" s="26"/>
      <c r="J245" s="26"/>
      <c r="K245" s="26"/>
      <c r="L245" s="27"/>
      <c r="M245" s="27"/>
      <c r="N245" s="27"/>
    </row>
    <row r="246" spans="2:14" x14ac:dyDescent="0.25">
      <c r="B246" s="24"/>
      <c r="I246" s="26"/>
      <c r="J246" s="26"/>
      <c r="K246" s="26"/>
      <c r="L246" s="27"/>
      <c r="M246" s="27"/>
      <c r="N246" s="27"/>
    </row>
    <row r="247" spans="2:14" x14ac:dyDescent="0.25">
      <c r="B247" s="24"/>
      <c r="I247" s="26"/>
      <c r="J247" s="26"/>
      <c r="K247" s="26"/>
      <c r="L247" s="27"/>
      <c r="M247" s="27"/>
      <c r="N247" s="27"/>
    </row>
    <row r="248" spans="2:14" x14ac:dyDescent="0.25">
      <c r="B248" s="24"/>
      <c r="I248" s="26"/>
      <c r="J248" s="26"/>
      <c r="K248" s="26"/>
      <c r="L248" s="27"/>
      <c r="M248" s="27"/>
      <c r="N248" s="27"/>
    </row>
    <row r="249" spans="2:14" x14ac:dyDescent="0.25">
      <c r="B249" s="24"/>
      <c r="I249" s="26"/>
      <c r="J249" s="26"/>
      <c r="K249" s="26"/>
      <c r="L249" s="27"/>
      <c r="M249" s="27"/>
      <c r="N249" s="27"/>
    </row>
    <row r="250" spans="2:14" x14ac:dyDescent="0.25">
      <c r="M250" s="27"/>
      <c r="N250" s="27"/>
    </row>
    <row r="251" spans="2:14" x14ac:dyDescent="0.25">
      <c r="M251" s="27"/>
      <c r="N251" s="27"/>
    </row>
    <row r="252" spans="2:14" x14ac:dyDescent="0.25">
      <c r="M252" s="27"/>
      <c r="N252" s="27"/>
    </row>
    <row r="253" spans="2:14" x14ac:dyDescent="0.25">
      <c r="M253" s="27"/>
      <c r="N253" s="27"/>
    </row>
  </sheetData>
  <sortState ref="A3:N39">
    <sortCondition descending="1" ref="C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7"/>
  <sheetViews>
    <sheetView topLeftCell="A25" zoomScale="80" zoomScaleNormal="80" workbookViewId="0">
      <selection activeCell="F11" sqref="F11"/>
    </sheetView>
  </sheetViews>
  <sheetFormatPr defaultRowHeight="15" x14ac:dyDescent="0.25"/>
  <cols>
    <col min="1" max="1" width="79.42578125" customWidth="1"/>
    <col min="2" max="2" width="12.7109375" style="5" customWidth="1"/>
    <col min="3" max="4" width="12.7109375" style="7" customWidth="1"/>
    <col min="5" max="11" width="12.7109375" style="6" customWidth="1"/>
    <col min="12" max="14" width="12.7109375" style="12" customWidth="1"/>
    <col min="16" max="20" width="15.7109375" customWidth="1"/>
  </cols>
  <sheetData>
    <row r="1" spans="1:20" ht="21" x14ac:dyDescent="0.35">
      <c r="A1" s="157" t="s">
        <v>253</v>
      </c>
      <c r="B1" s="158"/>
      <c r="C1" s="158"/>
      <c r="D1" s="158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customHeight="1" x14ac:dyDescent="0.25">
      <c r="A2" s="154"/>
      <c r="B2" s="13" t="s">
        <v>22</v>
      </c>
      <c r="C2" s="14" t="s">
        <v>21</v>
      </c>
      <c r="D2" s="14" t="s">
        <v>23</v>
      </c>
      <c r="E2" s="151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155" t="s">
        <v>170</v>
      </c>
      <c r="B3" s="17">
        <v>75</v>
      </c>
      <c r="C3" s="18">
        <v>80</v>
      </c>
      <c r="D3" s="18">
        <v>63</v>
      </c>
      <c r="E3" s="148">
        <v>80</v>
      </c>
      <c r="F3" s="46">
        <v>63</v>
      </c>
      <c r="G3" s="46">
        <v>15</v>
      </c>
      <c r="H3" s="46">
        <v>13</v>
      </c>
      <c r="I3" s="46">
        <v>20</v>
      </c>
      <c r="J3" s="46">
        <v>27</v>
      </c>
      <c r="K3" s="46">
        <v>20</v>
      </c>
      <c r="L3" s="72">
        <f>C3/D3-1</f>
        <v>0.26984126984126977</v>
      </c>
      <c r="M3" s="72">
        <f>E3/J3-1</f>
        <v>1.9629629629629628</v>
      </c>
      <c r="N3" s="72">
        <f>E3/K3-1</f>
        <v>3</v>
      </c>
      <c r="P3" s="110">
        <v>5838</v>
      </c>
      <c r="Q3" s="111">
        <v>3.2300000000000002E-2</v>
      </c>
      <c r="R3" s="110">
        <v>5</v>
      </c>
      <c r="S3" s="110">
        <v>1160</v>
      </c>
      <c r="T3" s="111">
        <v>6.1600000000000002E-2</v>
      </c>
    </row>
    <row r="4" spans="1:20" x14ac:dyDescent="0.25">
      <c r="A4" s="155" t="s">
        <v>5</v>
      </c>
      <c r="B4" s="17">
        <v>75</v>
      </c>
      <c r="C4" s="18">
        <v>59</v>
      </c>
      <c r="D4" s="18">
        <v>41</v>
      </c>
      <c r="E4" s="148">
        <v>52</v>
      </c>
      <c r="F4" s="46">
        <v>45</v>
      </c>
      <c r="G4" s="46">
        <v>62</v>
      </c>
      <c r="H4" s="46">
        <v>45</v>
      </c>
      <c r="I4" s="46">
        <v>40</v>
      </c>
      <c r="J4" s="46">
        <v>50</v>
      </c>
      <c r="K4" s="46" t="s">
        <v>25</v>
      </c>
      <c r="L4" s="72">
        <f>C4/D4-1</f>
        <v>0.43902439024390238</v>
      </c>
      <c r="M4" s="72">
        <f>E4/J4-1</f>
        <v>4.0000000000000036E-2</v>
      </c>
      <c r="N4" s="72"/>
    </row>
    <row r="5" spans="1:20" x14ac:dyDescent="0.25">
      <c r="A5" s="155" t="s">
        <v>176</v>
      </c>
      <c r="B5" s="17">
        <v>45</v>
      </c>
      <c r="C5" s="18">
        <v>55</v>
      </c>
      <c r="D5" s="18">
        <v>57</v>
      </c>
      <c r="E5" s="148">
        <v>58</v>
      </c>
      <c r="F5" s="46">
        <v>68</v>
      </c>
      <c r="G5" s="46">
        <v>58</v>
      </c>
      <c r="H5" s="46">
        <v>68</v>
      </c>
      <c r="I5" s="46">
        <v>40</v>
      </c>
      <c r="J5" s="46">
        <v>0</v>
      </c>
      <c r="K5" s="46">
        <v>90</v>
      </c>
      <c r="L5" s="72">
        <f>C5/D5-1</f>
        <v>-3.5087719298245612E-2</v>
      </c>
      <c r="M5" s="72"/>
      <c r="N5" s="72">
        <f>E5/K5-1</f>
        <v>-0.35555555555555551</v>
      </c>
    </row>
    <row r="6" spans="1:20" x14ac:dyDescent="0.25">
      <c r="A6" s="155" t="s">
        <v>152</v>
      </c>
      <c r="B6" s="17">
        <v>45</v>
      </c>
      <c r="C6" s="18">
        <v>49</v>
      </c>
      <c r="D6" s="18">
        <v>46</v>
      </c>
      <c r="E6" s="148">
        <v>55</v>
      </c>
      <c r="F6" s="46">
        <v>60</v>
      </c>
      <c r="G6" s="46">
        <v>55</v>
      </c>
      <c r="H6" s="46">
        <v>40</v>
      </c>
      <c r="I6" s="46">
        <v>20</v>
      </c>
      <c r="J6" s="46">
        <v>40</v>
      </c>
      <c r="K6" s="46">
        <v>40</v>
      </c>
      <c r="L6" s="72">
        <f>C6/D6-1</f>
        <v>6.5217391304347894E-2</v>
      </c>
      <c r="M6" s="72">
        <f>E6/J6-1</f>
        <v>0.375</v>
      </c>
      <c r="N6" s="72">
        <f>E6/K6-1</f>
        <v>0.375</v>
      </c>
    </row>
    <row r="7" spans="1:20" x14ac:dyDescent="0.25">
      <c r="A7" s="155" t="s">
        <v>167</v>
      </c>
      <c r="B7" s="17">
        <v>40</v>
      </c>
      <c r="C7" s="18">
        <v>49</v>
      </c>
      <c r="D7" s="18">
        <v>49</v>
      </c>
      <c r="E7" s="148">
        <v>50</v>
      </c>
      <c r="F7" s="46">
        <v>55</v>
      </c>
      <c r="G7" s="46">
        <v>30</v>
      </c>
      <c r="H7" s="46">
        <v>40</v>
      </c>
      <c r="I7" s="46">
        <v>67</v>
      </c>
      <c r="J7" s="46">
        <v>89</v>
      </c>
      <c r="K7" s="46">
        <v>120</v>
      </c>
      <c r="L7" s="72">
        <f>C7/D7-1</f>
        <v>0</v>
      </c>
      <c r="M7" s="72">
        <f>E7/J7-1</f>
        <v>-0.4382022471910112</v>
      </c>
      <c r="N7" s="72">
        <f>E7/K7-1</f>
        <v>-0.58333333333333326</v>
      </c>
    </row>
    <row r="8" spans="1:20" x14ac:dyDescent="0.25">
      <c r="A8" s="155" t="s">
        <v>3</v>
      </c>
      <c r="B8" s="17">
        <v>45</v>
      </c>
      <c r="C8" s="18">
        <v>43</v>
      </c>
      <c r="D8" s="18">
        <v>42</v>
      </c>
      <c r="E8" s="148">
        <v>45</v>
      </c>
      <c r="F8" s="46">
        <v>45</v>
      </c>
      <c r="G8" s="46">
        <v>35</v>
      </c>
      <c r="H8" s="46">
        <v>35</v>
      </c>
      <c r="I8" s="46">
        <v>15</v>
      </c>
      <c r="J8" s="46">
        <v>55</v>
      </c>
      <c r="K8" s="46">
        <v>65</v>
      </c>
      <c r="L8" s="72">
        <f>C8/D8-1</f>
        <v>2.3809523809523725E-2</v>
      </c>
      <c r="M8" s="72">
        <f>E8/J8-1</f>
        <v>-0.18181818181818177</v>
      </c>
      <c r="N8" s="72">
        <f>E8/K8-1</f>
        <v>-0.30769230769230771</v>
      </c>
    </row>
    <row r="9" spans="1:20" x14ac:dyDescent="0.25">
      <c r="A9" s="155" t="s">
        <v>96</v>
      </c>
      <c r="B9" s="17" t="s">
        <v>19</v>
      </c>
      <c r="C9" s="18" t="s">
        <v>19</v>
      </c>
      <c r="D9" s="18" t="s">
        <v>19</v>
      </c>
      <c r="E9" s="148">
        <v>40</v>
      </c>
      <c r="F9" s="46">
        <v>84</v>
      </c>
      <c r="G9" s="46" t="s">
        <v>25</v>
      </c>
      <c r="H9" s="46">
        <v>84</v>
      </c>
      <c r="I9" s="46" t="s">
        <v>25</v>
      </c>
      <c r="J9" s="46">
        <v>60</v>
      </c>
      <c r="K9" s="46">
        <v>160</v>
      </c>
      <c r="L9" s="72"/>
      <c r="M9" s="72">
        <f>E9/J9-1</f>
        <v>-0.33333333333333337</v>
      </c>
      <c r="N9" s="72">
        <f>E9/K9-1</f>
        <v>-0.75</v>
      </c>
    </row>
    <row r="10" spans="1:20" x14ac:dyDescent="0.25">
      <c r="A10" s="155" t="s">
        <v>150</v>
      </c>
      <c r="B10" s="17">
        <v>35</v>
      </c>
      <c r="C10" s="18">
        <v>40</v>
      </c>
      <c r="D10" s="18">
        <v>25</v>
      </c>
      <c r="E10" s="148">
        <v>40</v>
      </c>
      <c r="F10" s="46">
        <v>25</v>
      </c>
      <c r="G10" s="46">
        <v>20</v>
      </c>
      <c r="H10" s="46">
        <v>15</v>
      </c>
      <c r="I10" s="46">
        <v>15</v>
      </c>
      <c r="J10" s="46">
        <v>30</v>
      </c>
      <c r="K10" s="46">
        <v>20</v>
      </c>
      <c r="L10" s="72">
        <f>C10/D10-1</f>
        <v>0.60000000000000009</v>
      </c>
      <c r="M10" s="72">
        <f>E10/J10-1</f>
        <v>0.33333333333333326</v>
      </c>
      <c r="N10" s="72">
        <f>E10/K10-1</f>
        <v>1</v>
      </c>
    </row>
    <row r="11" spans="1:20" x14ac:dyDescent="0.25">
      <c r="A11" s="155" t="s">
        <v>157</v>
      </c>
      <c r="B11" s="17">
        <v>42</v>
      </c>
      <c r="C11" s="18">
        <v>38</v>
      </c>
      <c r="D11" s="18">
        <v>34</v>
      </c>
      <c r="E11" s="148">
        <v>46</v>
      </c>
      <c r="F11" s="46">
        <v>41</v>
      </c>
      <c r="G11" s="46">
        <v>44</v>
      </c>
      <c r="H11" s="46">
        <v>40</v>
      </c>
      <c r="I11" s="46">
        <v>40</v>
      </c>
      <c r="J11" s="46">
        <v>40</v>
      </c>
      <c r="K11" s="46" t="s">
        <v>25</v>
      </c>
      <c r="L11" s="72">
        <f>C11/D11-1</f>
        <v>0.11764705882352944</v>
      </c>
      <c r="M11" s="72">
        <f>E11/J11-1</f>
        <v>0.14999999999999991</v>
      </c>
      <c r="N11" s="72"/>
    </row>
    <row r="12" spans="1:20" x14ac:dyDescent="0.25">
      <c r="A12" s="155" t="s">
        <v>165</v>
      </c>
      <c r="B12" s="17">
        <v>25</v>
      </c>
      <c r="C12" s="18">
        <v>34</v>
      </c>
      <c r="D12" s="18">
        <v>14</v>
      </c>
      <c r="E12" s="148">
        <v>35</v>
      </c>
      <c r="F12" s="46">
        <v>35</v>
      </c>
      <c r="G12" s="46">
        <v>10</v>
      </c>
      <c r="H12" s="46">
        <v>15</v>
      </c>
      <c r="I12" s="46">
        <v>15</v>
      </c>
      <c r="J12" s="46">
        <v>25</v>
      </c>
      <c r="K12" s="46">
        <v>20</v>
      </c>
      <c r="L12" s="72">
        <f>C12/D12-1</f>
        <v>1.4285714285714284</v>
      </c>
      <c r="M12" s="72">
        <f>E12/J12-1</f>
        <v>0.39999999999999991</v>
      </c>
      <c r="N12" s="72">
        <f>E12/K12-1</f>
        <v>0.75</v>
      </c>
    </row>
    <row r="13" spans="1:20" x14ac:dyDescent="0.25">
      <c r="A13" s="155" t="s">
        <v>178</v>
      </c>
      <c r="B13" s="17">
        <v>35</v>
      </c>
      <c r="C13" s="18">
        <v>30</v>
      </c>
      <c r="D13" s="18">
        <v>28</v>
      </c>
      <c r="E13" s="148">
        <v>30</v>
      </c>
      <c r="F13" s="46">
        <v>28</v>
      </c>
      <c r="G13" s="46">
        <v>15</v>
      </c>
      <c r="H13" s="46">
        <v>13</v>
      </c>
      <c r="I13" s="46">
        <v>10</v>
      </c>
      <c r="J13" s="46">
        <v>35</v>
      </c>
      <c r="K13" s="46" t="s">
        <v>25</v>
      </c>
      <c r="L13" s="72">
        <f>C13/D13-1</f>
        <v>7.1428571428571397E-2</v>
      </c>
      <c r="M13" s="72">
        <f>E13/J13-1</f>
        <v>-0.1428571428571429</v>
      </c>
      <c r="N13" s="72"/>
    </row>
    <row r="14" spans="1:20" x14ac:dyDescent="0.25">
      <c r="A14" s="155" t="s">
        <v>153</v>
      </c>
      <c r="B14" s="17">
        <v>27</v>
      </c>
      <c r="C14" s="18">
        <v>28</v>
      </c>
      <c r="D14" s="18">
        <v>26</v>
      </c>
      <c r="E14" s="148">
        <v>25</v>
      </c>
      <c r="F14" s="46">
        <v>30</v>
      </c>
      <c r="G14" s="46">
        <v>25</v>
      </c>
      <c r="H14" s="46">
        <v>30</v>
      </c>
      <c r="I14" s="46">
        <v>25</v>
      </c>
      <c r="J14" s="46">
        <v>30</v>
      </c>
      <c r="K14" s="46">
        <v>30</v>
      </c>
      <c r="L14" s="72">
        <f>C14/D14-1</f>
        <v>7.6923076923076872E-2</v>
      </c>
      <c r="M14" s="72">
        <f>E14/J14-1</f>
        <v>-0.16666666666666663</v>
      </c>
      <c r="N14" s="72">
        <f>E14/K14-1</f>
        <v>-0.16666666666666663</v>
      </c>
    </row>
    <row r="15" spans="1:20" x14ac:dyDescent="0.25">
      <c r="A15" s="155" t="s">
        <v>164</v>
      </c>
      <c r="B15" s="17">
        <v>15</v>
      </c>
      <c r="C15" s="18">
        <v>28</v>
      </c>
      <c r="D15" s="18">
        <v>27</v>
      </c>
      <c r="E15" s="148">
        <v>30</v>
      </c>
      <c r="F15" s="46">
        <v>44</v>
      </c>
      <c r="G15" s="46">
        <v>30</v>
      </c>
      <c r="H15" s="46">
        <v>44</v>
      </c>
      <c r="I15" s="46">
        <v>23</v>
      </c>
      <c r="J15" s="46">
        <v>51</v>
      </c>
      <c r="K15" s="46">
        <v>50</v>
      </c>
      <c r="L15" s="72">
        <f>C15/D15-1</f>
        <v>3.7037037037036979E-2</v>
      </c>
      <c r="M15" s="72">
        <f>E15/J15-1</f>
        <v>-0.41176470588235292</v>
      </c>
      <c r="N15" s="72">
        <f>E15/K15-1</f>
        <v>-0.4</v>
      </c>
    </row>
    <row r="16" spans="1:20" x14ac:dyDescent="0.25">
      <c r="A16" s="155" t="s">
        <v>158</v>
      </c>
      <c r="B16" s="17">
        <v>23</v>
      </c>
      <c r="C16" s="18">
        <v>27</v>
      </c>
      <c r="D16" s="18">
        <v>15</v>
      </c>
      <c r="E16" s="148">
        <v>22</v>
      </c>
      <c r="F16" s="46">
        <v>15</v>
      </c>
      <c r="G16" s="46">
        <v>17</v>
      </c>
      <c r="H16" s="46">
        <v>12</v>
      </c>
      <c r="I16" s="46">
        <v>10</v>
      </c>
      <c r="J16" s="46">
        <v>10</v>
      </c>
      <c r="K16" s="46" t="s">
        <v>25</v>
      </c>
      <c r="L16" s="72">
        <f>C16/D16-1</f>
        <v>0.8</v>
      </c>
      <c r="M16" s="72">
        <f>E16/J16-1</f>
        <v>1.2000000000000002</v>
      </c>
      <c r="N16" s="72"/>
    </row>
    <row r="17" spans="1:14" x14ac:dyDescent="0.25">
      <c r="A17" s="155" t="s">
        <v>181</v>
      </c>
      <c r="B17" s="17">
        <v>25</v>
      </c>
      <c r="C17" s="18">
        <v>27</v>
      </c>
      <c r="D17" s="18">
        <v>23</v>
      </c>
      <c r="E17" s="148">
        <v>28</v>
      </c>
      <c r="F17" s="46">
        <v>26</v>
      </c>
      <c r="G17" s="46">
        <v>28</v>
      </c>
      <c r="H17" s="46">
        <v>26</v>
      </c>
      <c r="I17" s="46">
        <v>24</v>
      </c>
      <c r="J17" s="46">
        <v>30</v>
      </c>
      <c r="K17" s="46">
        <v>28</v>
      </c>
      <c r="L17" s="72">
        <f>C17/D17-1</f>
        <v>0.17391304347826098</v>
      </c>
      <c r="M17" s="72">
        <f>E17/J17-1</f>
        <v>-6.6666666666666652E-2</v>
      </c>
      <c r="N17" s="72">
        <f>E17/K17-1</f>
        <v>0</v>
      </c>
    </row>
    <row r="18" spans="1:14" x14ac:dyDescent="0.25">
      <c r="A18" s="155" t="s">
        <v>172</v>
      </c>
      <c r="B18" s="17">
        <v>25</v>
      </c>
      <c r="C18" s="18">
        <v>26</v>
      </c>
      <c r="D18" s="18">
        <v>38</v>
      </c>
      <c r="E18" s="148">
        <v>30</v>
      </c>
      <c r="F18" s="46">
        <v>40</v>
      </c>
      <c r="G18" s="46">
        <v>30</v>
      </c>
      <c r="H18" s="46">
        <v>40</v>
      </c>
      <c r="I18" s="46">
        <v>13</v>
      </c>
      <c r="J18" s="46">
        <v>40</v>
      </c>
      <c r="K18" s="46" t="s">
        <v>25</v>
      </c>
      <c r="L18" s="72">
        <f>C18/D18-1</f>
        <v>-0.31578947368421051</v>
      </c>
      <c r="M18" s="72">
        <f>E18/J18-1</f>
        <v>-0.25</v>
      </c>
      <c r="N18" s="72"/>
    </row>
    <row r="19" spans="1:14" x14ac:dyDescent="0.25">
      <c r="A19" s="155" t="s">
        <v>8</v>
      </c>
      <c r="B19" s="17">
        <v>25</v>
      </c>
      <c r="C19" s="18">
        <v>25</v>
      </c>
      <c r="D19" s="18">
        <v>23</v>
      </c>
      <c r="E19" s="148">
        <v>25</v>
      </c>
      <c r="F19" s="46">
        <v>25</v>
      </c>
      <c r="G19" s="46">
        <v>17</v>
      </c>
      <c r="H19" s="46">
        <v>17</v>
      </c>
      <c r="I19" s="46">
        <v>20</v>
      </c>
      <c r="J19" s="46">
        <v>30</v>
      </c>
      <c r="K19" s="46">
        <v>45</v>
      </c>
      <c r="L19" s="72">
        <f>C19/D19-1</f>
        <v>8.6956521739130377E-2</v>
      </c>
      <c r="M19" s="72">
        <f>E19/J19-1</f>
        <v>-0.16666666666666663</v>
      </c>
      <c r="N19" s="72">
        <f>E19/K19-1</f>
        <v>-0.44444444444444442</v>
      </c>
    </row>
    <row r="20" spans="1:14" x14ac:dyDescent="0.25">
      <c r="A20" s="155" t="s">
        <v>154</v>
      </c>
      <c r="B20" s="17">
        <v>25</v>
      </c>
      <c r="C20" s="18">
        <v>23</v>
      </c>
      <c r="D20" s="18">
        <v>20</v>
      </c>
      <c r="E20" s="148">
        <v>23</v>
      </c>
      <c r="F20" s="46">
        <v>20</v>
      </c>
      <c r="G20" s="46">
        <v>13</v>
      </c>
      <c r="H20" s="46">
        <v>10</v>
      </c>
      <c r="I20" s="46">
        <v>0</v>
      </c>
      <c r="J20" s="46" t="s">
        <v>25</v>
      </c>
      <c r="K20" s="46">
        <v>15</v>
      </c>
      <c r="L20" s="72">
        <f>C20/D20-1</f>
        <v>0.14999999999999991</v>
      </c>
      <c r="M20" s="72"/>
      <c r="N20" s="72">
        <f>E20/K20-1</f>
        <v>0.53333333333333344</v>
      </c>
    </row>
    <row r="21" spans="1:14" x14ac:dyDescent="0.25">
      <c r="A21" s="155" t="s">
        <v>180</v>
      </c>
      <c r="B21" s="17">
        <v>26</v>
      </c>
      <c r="C21" s="18">
        <v>22</v>
      </c>
      <c r="D21" s="18">
        <v>21</v>
      </c>
      <c r="E21" s="148">
        <v>25</v>
      </c>
      <c r="F21" s="46">
        <v>25</v>
      </c>
      <c r="G21" s="46">
        <v>25</v>
      </c>
      <c r="H21" s="46">
        <v>25</v>
      </c>
      <c r="I21" s="46">
        <v>20</v>
      </c>
      <c r="J21" s="46">
        <v>35</v>
      </c>
      <c r="K21" s="46">
        <v>70</v>
      </c>
      <c r="L21" s="72">
        <f>C21/D21-1</f>
        <v>4.7619047619047672E-2</v>
      </c>
      <c r="M21" s="72">
        <f>E21/J21-1</f>
        <v>-0.2857142857142857</v>
      </c>
      <c r="N21" s="72">
        <f>E21/K21-1</f>
        <v>-0.64285714285714279</v>
      </c>
    </row>
    <row r="22" spans="1:14" x14ac:dyDescent="0.25">
      <c r="A22" s="155" t="s">
        <v>155</v>
      </c>
      <c r="B22" s="17">
        <v>18</v>
      </c>
      <c r="C22" s="18">
        <v>21</v>
      </c>
      <c r="D22" s="18">
        <v>28</v>
      </c>
      <c r="E22" s="148">
        <v>21</v>
      </c>
      <c r="F22" s="46">
        <v>28</v>
      </c>
      <c r="G22" s="46">
        <v>21</v>
      </c>
      <c r="H22" s="46">
        <v>28</v>
      </c>
      <c r="I22" s="46">
        <v>20</v>
      </c>
      <c r="J22" s="46">
        <v>40</v>
      </c>
      <c r="K22" s="46">
        <v>40</v>
      </c>
      <c r="L22" s="72">
        <f>C22/D22-1</f>
        <v>-0.25</v>
      </c>
      <c r="M22" s="72">
        <f>E22/J22-1</f>
        <v>-0.47499999999999998</v>
      </c>
      <c r="N22" s="72">
        <f>E22/K22-1</f>
        <v>-0.47499999999999998</v>
      </c>
    </row>
    <row r="23" spans="1:14" x14ac:dyDescent="0.25">
      <c r="A23" s="155" t="s">
        <v>151</v>
      </c>
      <c r="B23" s="17" t="s">
        <v>19</v>
      </c>
      <c r="C23" s="18" t="s">
        <v>19</v>
      </c>
      <c r="D23" s="18" t="s">
        <v>19</v>
      </c>
      <c r="E23" s="148">
        <v>20</v>
      </c>
      <c r="F23" s="46">
        <v>18</v>
      </c>
      <c r="G23" s="46">
        <v>20</v>
      </c>
      <c r="H23" s="46">
        <v>18</v>
      </c>
      <c r="I23" s="46">
        <v>21</v>
      </c>
      <c r="J23" s="46">
        <v>30</v>
      </c>
      <c r="K23" s="46">
        <v>35</v>
      </c>
      <c r="L23" s="72"/>
      <c r="M23" s="72">
        <f>E23/J23-1</f>
        <v>-0.33333333333333337</v>
      </c>
      <c r="N23" s="72">
        <f>E23/K23-1</f>
        <v>-0.4285714285714286</v>
      </c>
    </row>
    <row r="24" spans="1:14" x14ac:dyDescent="0.25">
      <c r="A24" s="155" t="s">
        <v>6</v>
      </c>
      <c r="B24" s="17">
        <v>10</v>
      </c>
      <c r="C24" s="18">
        <v>20</v>
      </c>
      <c r="D24" s="18">
        <v>16</v>
      </c>
      <c r="E24" s="148">
        <v>20</v>
      </c>
      <c r="F24" s="46">
        <v>15</v>
      </c>
      <c r="G24" s="46">
        <v>20</v>
      </c>
      <c r="H24" s="46">
        <v>15</v>
      </c>
      <c r="I24" s="46">
        <v>11</v>
      </c>
      <c r="J24" s="46">
        <v>20</v>
      </c>
      <c r="K24" s="46">
        <v>20</v>
      </c>
      <c r="L24" s="72">
        <f>C24/D24-1</f>
        <v>0.25</v>
      </c>
      <c r="M24" s="72">
        <f>E24/J24-1</f>
        <v>0</v>
      </c>
      <c r="N24" s="72">
        <f>E24/K24-1</f>
        <v>0</v>
      </c>
    </row>
    <row r="25" spans="1:14" x14ac:dyDescent="0.25">
      <c r="A25" s="155" t="s">
        <v>161</v>
      </c>
      <c r="B25" s="17">
        <v>19</v>
      </c>
      <c r="C25" s="18">
        <v>20</v>
      </c>
      <c r="D25" s="18">
        <v>24</v>
      </c>
      <c r="E25" s="148">
        <v>20</v>
      </c>
      <c r="F25" s="46">
        <v>26</v>
      </c>
      <c r="G25" s="46">
        <v>15</v>
      </c>
      <c r="H25" s="46">
        <v>16</v>
      </c>
      <c r="I25" s="46">
        <v>20</v>
      </c>
      <c r="J25" s="46">
        <v>0</v>
      </c>
      <c r="K25" s="46" t="s">
        <v>25</v>
      </c>
      <c r="L25" s="72">
        <f>C25/D25-1</f>
        <v>-0.16666666666666663</v>
      </c>
      <c r="M25" s="72"/>
      <c r="N25" s="72"/>
    </row>
    <row r="26" spans="1:14" x14ac:dyDescent="0.25">
      <c r="A26" s="155" t="s">
        <v>169</v>
      </c>
      <c r="B26" s="17">
        <v>25</v>
      </c>
      <c r="C26" s="18">
        <v>20</v>
      </c>
      <c r="D26" s="18">
        <v>23</v>
      </c>
      <c r="E26" s="148">
        <v>24</v>
      </c>
      <c r="F26" s="46">
        <v>30</v>
      </c>
      <c r="G26" s="46">
        <v>24</v>
      </c>
      <c r="H26" s="46">
        <v>30</v>
      </c>
      <c r="I26" s="46">
        <v>30</v>
      </c>
      <c r="J26" s="46">
        <v>0</v>
      </c>
      <c r="K26" s="46" t="s">
        <v>25</v>
      </c>
      <c r="L26" s="72">
        <f>C26/D26-1</f>
        <v>-0.13043478260869568</v>
      </c>
      <c r="M26" s="72"/>
      <c r="N26" s="72"/>
    </row>
    <row r="27" spans="1:14" x14ac:dyDescent="0.25">
      <c r="A27" s="155" t="s">
        <v>179</v>
      </c>
      <c r="B27" s="17">
        <v>20</v>
      </c>
      <c r="C27" s="18">
        <v>20</v>
      </c>
      <c r="D27" s="18">
        <v>28</v>
      </c>
      <c r="E27" s="148">
        <v>20</v>
      </c>
      <c r="F27" s="46">
        <v>30</v>
      </c>
      <c r="G27" s="46">
        <v>21</v>
      </c>
      <c r="H27" s="46">
        <v>30</v>
      </c>
      <c r="I27" s="46">
        <v>15</v>
      </c>
      <c r="J27" s="46" t="s">
        <v>25</v>
      </c>
      <c r="K27" s="46">
        <v>30</v>
      </c>
      <c r="L27" s="72">
        <f>C27/D27-1</f>
        <v>-0.2857142857142857</v>
      </c>
      <c r="M27" s="72"/>
      <c r="N27" s="72">
        <f>E27/K27-1</f>
        <v>-0.33333333333333337</v>
      </c>
    </row>
    <row r="28" spans="1:14" x14ac:dyDescent="0.25">
      <c r="A28" s="155" t="s">
        <v>10</v>
      </c>
      <c r="B28" s="17">
        <v>20</v>
      </c>
      <c r="C28" s="18">
        <v>20</v>
      </c>
      <c r="D28" s="18">
        <v>16</v>
      </c>
      <c r="E28" s="148">
        <v>20</v>
      </c>
      <c r="F28" s="46">
        <v>16</v>
      </c>
      <c r="G28" s="46">
        <v>20</v>
      </c>
      <c r="H28" s="46">
        <v>16</v>
      </c>
      <c r="I28" s="46">
        <v>0</v>
      </c>
      <c r="J28" s="46">
        <v>20</v>
      </c>
      <c r="K28" s="46">
        <v>25</v>
      </c>
      <c r="L28" s="72">
        <f>C28/D28-1</f>
        <v>0.25</v>
      </c>
      <c r="M28" s="72">
        <f>E28/J28-1</f>
        <v>0</v>
      </c>
      <c r="N28" s="72">
        <f>E28/K28-1</f>
        <v>-0.19999999999999996</v>
      </c>
    </row>
    <row r="29" spans="1:14" x14ac:dyDescent="0.25">
      <c r="A29" s="155" t="s">
        <v>174</v>
      </c>
      <c r="B29" s="17">
        <v>20</v>
      </c>
      <c r="C29" s="18">
        <v>19</v>
      </c>
      <c r="D29" s="18">
        <v>19</v>
      </c>
      <c r="E29" s="148">
        <v>20</v>
      </c>
      <c r="F29" s="46">
        <v>20</v>
      </c>
      <c r="G29" s="46">
        <v>20</v>
      </c>
      <c r="H29" s="46">
        <v>20</v>
      </c>
      <c r="I29" s="46">
        <v>15</v>
      </c>
      <c r="J29" s="46">
        <v>20</v>
      </c>
      <c r="K29" s="46" t="s">
        <v>25</v>
      </c>
      <c r="L29" s="72">
        <f>C29/D29-1</f>
        <v>0</v>
      </c>
      <c r="M29" s="72">
        <f>E29/J29-1</f>
        <v>0</v>
      </c>
      <c r="N29" s="72"/>
    </row>
    <row r="30" spans="1:14" x14ac:dyDescent="0.25">
      <c r="A30" s="155" t="s">
        <v>175</v>
      </c>
      <c r="B30" s="17">
        <v>12</v>
      </c>
      <c r="C30" s="18">
        <v>17</v>
      </c>
      <c r="D30" s="18">
        <v>19</v>
      </c>
      <c r="E30" s="148">
        <v>15</v>
      </c>
      <c r="F30" s="46">
        <v>21</v>
      </c>
      <c r="G30" s="46">
        <v>15</v>
      </c>
      <c r="H30" s="46">
        <v>21</v>
      </c>
      <c r="I30" s="46">
        <v>0</v>
      </c>
      <c r="J30" s="46">
        <v>45</v>
      </c>
      <c r="K30" s="46">
        <v>45</v>
      </c>
      <c r="L30" s="72">
        <f>C30/D30-1</f>
        <v>-0.10526315789473684</v>
      </c>
      <c r="M30" s="72">
        <f>E30/J30-1</f>
        <v>-0.66666666666666674</v>
      </c>
      <c r="N30" s="72">
        <f>E30/K30-1</f>
        <v>-0.66666666666666674</v>
      </c>
    </row>
    <row r="31" spans="1:14" x14ac:dyDescent="0.25">
      <c r="A31" s="155" t="s">
        <v>168</v>
      </c>
      <c r="B31" s="17">
        <v>20</v>
      </c>
      <c r="C31" s="18">
        <v>17</v>
      </c>
      <c r="D31" s="18">
        <v>22</v>
      </c>
      <c r="E31" s="148">
        <v>21</v>
      </c>
      <c r="F31" s="46">
        <v>31</v>
      </c>
      <c r="G31" s="46">
        <v>16</v>
      </c>
      <c r="H31" s="46">
        <v>18</v>
      </c>
      <c r="I31" s="46">
        <v>5</v>
      </c>
      <c r="J31" s="46">
        <v>11</v>
      </c>
      <c r="K31" s="46">
        <v>25</v>
      </c>
      <c r="L31" s="72">
        <f>C31/D31-1</f>
        <v>-0.22727272727272729</v>
      </c>
      <c r="M31" s="72">
        <f>E31/J31-1</f>
        <v>0.90909090909090917</v>
      </c>
      <c r="N31" s="72">
        <f>E31/K31-1</f>
        <v>-0.16000000000000003</v>
      </c>
    </row>
    <row r="32" spans="1:14" x14ac:dyDescent="0.25">
      <c r="A32" s="155" t="s">
        <v>173</v>
      </c>
      <c r="B32" s="17">
        <v>25</v>
      </c>
      <c r="C32" s="18">
        <v>16</v>
      </c>
      <c r="D32" s="18">
        <v>19</v>
      </c>
      <c r="E32" s="148">
        <v>14</v>
      </c>
      <c r="F32" s="46">
        <v>20</v>
      </c>
      <c r="G32" s="46">
        <v>16</v>
      </c>
      <c r="H32" s="46">
        <v>20</v>
      </c>
      <c r="I32" s="46">
        <v>4</v>
      </c>
      <c r="J32" s="46" t="s">
        <v>25</v>
      </c>
      <c r="K32" s="46">
        <v>20</v>
      </c>
      <c r="L32" s="72">
        <f>C32/D32-1</f>
        <v>-0.15789473684210531</v>
      </c>
      <c r="M32" s="72"/>
      <c r="N32" s="72">
        <f>E32/K32-1</f>
        <v>-0.30000000000000004</v>
      </c>
    </row>
    <row r="33" spans="1:14" x14ac:dyDescent="0.25">
      <c r="A33" s="155" t="s">
        <v>171</v>
      </c>
      <c r="B33" s="17">
        <v>15</v>
      </c>
      <c r="C33" s="18">
        <v>15</v>
      </c>
      <c r="D33" s="18">
        <v>13</v>
      </c>
      <c r="E33" s="148">
        <v>15</v>
      </c>
      <c r="F33" s="46">
        <v>15</v>
      </c>
      <c r="G33" s="46">
        <v>12</v>
      </c>
      <c r="H33" s="46">
        <v>12</v>
      </c>
      <c r="I33" s="46">
        <v>11</v>
      </c>
      <c r="J33" s="46" t="s">
        <v>25</v>
      </c>
      <c r="K33" s="46" t="s">
        <v>25</v>
      </c>
      <c r="L33" s="72">
        <f>C33/D33-1</f>
        <v>0.15384615384615374</v>
      </c>
      <c r="M33" s="72"/>
      <c r="N33" s="72"/>
    </row>
    <row r="34" spans="1:14" x14ac:dyDescent="0.25">
      <c r="A34" s="155" t="s">
        <v>7</v>
      </c>
      <c r="B34" s="17">
        <v>15</v>
      </c>
      <c r="C34" s="18">
        <v>14</v>
      </c>
      <c r="D34" s="18">
        <v>15</v>
      </c>
      <c r="E34" s="148">
        <v>15</v>
      </c>
      <c r="F34" s="46">
        <v>15</v>
      </c>
      <c r="G34" s="46">
        <v>15</v>
      </c>
      <c r="H34" s="46">
        <v>15</v>
      </c>
      <c r="I34" s="46">
        <v>12</v>
      </c>
      <c r="J34" s="46">
        <v>15</v>
      </c>
      <c r="K34" s="46">
        <v>15</v>
      </c>
      <c r="L34" s="72">
        <f>C34/D34-1</f>
        <v>-6.6666666666666652E-2</v>
      </c>
      <c r="M34" s="72">
        <f>E34/J34-1</f>
        <v>0</v>
      </c>
      <c r="N34" s="72">
        <f>E34/K34-1</f>
        <v>0</v>
      </c>
    </row>
    <row r="35" spans="1:14" x14ac:dyDescent="0.25">
      <c r="A35" s="155" t="s">
        <v>182</v>
      </c>
      <c r="B35" s="17">
        <v>15</v>
      </c>
      <c r="C35" s="18">
        <v>13</v>
      </c>
      <c r="D35" s="18">
        <v>15</v>
      </c>
      <c r="E35" s="148">
        <v>15</v>
      </c>
      <c r="F35" s="46">
        <v>20</v>
      </c>
      <c r="G35" s="46">
        <v>15</v>
      </c>
      <c r="H35" s="46">
        <v>20</v>
      </c>
      <c r="I35" s="46">
        <v>20</v>
      </c>
      <c r="J35" s="46">
        <v>25</v>
      </c>
      <c r="K35" s="46" t="s">
        <v>25</v>
      </c>
      <c r="L35" s="72">
        <f>C35/D35-1</f>
        <v>-0.1333333333333333</v>
      </c>
      <c r="M35" s="72">
        <f>E35/J35-1</f>
        <v>-0.4</v>
      </c>
      <c r="N35" s="72"/>
    </row>
    <row r="36" spans="1:14" x14ac:dyDescent="0.25">
      <c r="A36" s="155" t="s">
        <v>177</v>
      </c>
      <c r="B36" s="17">
        <v>10</v>
      </c>
      <c r="C36" s="18">
        <v>10</v>
      </c>
      <c r="D36" s="18">
        <v>6</v>
      </c>
      <c r="E36" s="148">
        <v>10</v>
      </c>
      <c r="F36" s="46">
        <v>6</v>
      </c>
      <c r="G36" s="46">
        <v>10</v>
      </c>
      <c r="H36" s="46">
        <v>6</v>
      </c>
      <c r="I36" s="46">
        <v>6</v>
      </c>
      <c r="J36" s="46" t="s">
        <v>25</v>
      </c>
      <c r="K36" s="46" t="s">
        <v>25</v>
      </c>
      <c r="L36" s="72"/>
      <c r="M36" s="72"/>
      <c r="N36" s="72"/>
    </row>
    <row r="37" spans="1:14" x14ac:dyDescent="0.25">
      <c r="A37" s="155" t="s">
        <v>4</v>
      </c>
      <c r="B37" s="17">
        <v>7</v>
      </c>
      <c r="C37" s="18">
        <v>9</v>
      </c>
      <c r="D37" s="18">
        <v>11</v>
      </c>
      <c r="E37" s="148">
        <v>10</v>
      </c>
      <c r="F37" s="46">
        <v>12</v>
      </c>
      <c r="G37" s="46">
        <v>10</v>
      </c>
      <c r="H37" s="46">
        <v>12</v>
      </c>
      <c r="I37" s="46" t="s">
        <v>25</v>
      </c>
      <c r="J37" s="46" t="s">
        <v>25</v>
      </c>
      <c r="K37" s="46">
        <v>10</v>
      </c>
      <c r="L37" s="72">
        <f>C37/D37-1</f>
        <v>-0.18181818181818177</v>
      </c>
      <c r="M37" s="72"/>
      <c r="N37" s="72">
        <f>E37/K37-1</f>
        <v>0</v>
      </c>
    </row>
    <row r="38" spans="1:14" x14ac:dyDescent="0.25">
      <c r="A38" s="155" t="s">
        <v>0</v>
      </c>
      <c r="B38" s="17">
        <v>0</v>
      </c>
      <c r="C38" s="18">
        <v>8</v>
      </c>
      <c r="D38" s="18">
        <v>9</v>
      </c>
      <c r="E38" s="148">
        <v>9</v>
      </c>
      <c r="F38" s="46">
        <v>11</v>
      </c>
      <c r="G38" s="46">
        <v>9</v>
      </c>
      <c r="H38" s="46">
        <v>11</v>
      </c>
      <c r="I38" s="46">
        <v>21</v>
      </c>
      <c r="J38" s="46">
        <v>25</v>
      </c>
      <c r="K38" s="46">
        <v>49</v>
      </c>
      <c r="L38" s="72">
        <f>C38/D38-1</f>
        <v>-0.11111111111111116</v>
      </c>
      <c r="M38" s="72">
        <f>E38/J38-1</f>
        <v>-0.64</v>
      </c>
      <c r="N38" s="72">
        <f>E38/K38-1</f>
        <v>-0.81632653061224492</v>
      </c>
    </row>
    <row r="39" spans="1:14" x14ac:dyDescent="0.25">
      <c r="A39" s="155" t="s">
        <v>83</v>
      </c>
      <c r="B39" s="17">
        <v>5</v>
      </c>
      <c r="C39" s="18">
        <v>5</v>
      </c>
      <c r="D39" s="18">
        <v>5</v>
      </c>
      <c r="E39" s="148">
        <v>5</v>
      </c>
      <c r="F39" s="46">
        <v>5</v>
      </c>
      <c r="G39" s="46">
        <v>5</v>
      </c>
      <c r="H39" s="46">
        <v>5</v>
      </c>
      <c r="I39" s="46">
        <v>0</v>
      </c>
      <c r="J39" s="46">
        <v>5</v>
      </c>
      <c r="K39" s="46" t="s">
        <v>25</v>
      </c>
      <c r="L39" s="72">
        <f>C39/D39-1</f>
        <v>0</v>
      </c>
      <c r="M39" s="72">
        <f>E39/J39-1</f>
        <v>0</v>
      </c>
      <c r="N39" s="72"/>
    </row>
    <row r="40" spans="1:14" x14ac:dyDescent="0.25">
      <c r="A40" s="155" t="s">
        <v>38</v>
      </c>
      <c r="B40" s="17">
        <v>5</v>
      </c>
      <c r="C40" s="18">
        <v>5</v>
      </c>
      <c r="D40" s="18">
        <v>10</v>
      </c>
      <c r="E40" s="148">
        <v>5</v>
      </c>
      <c r="F40" s="46">
        <v>10</v>
      </c>
      <c r="G40" s="46">
        <v>5</v>
      </c>
      <c r="H40" s="46">
        <v>10</v>
      </c>
      <c r="I40" s="46">
        <v>0</v>
      </c>
      <c r="J40" s="46">
        <v>0</v>
      </c>
      <c r="K40" s="46" t="s">
        <v>25</v>
      </c>
      <c r="L40" s="72"/>
      <c r="M40" s="72"/>
      <c r="N40" s="72"/>
    </row>
    <row r="41" spans="1:14" x14ac:dyDescent="0.25">
      <c r="A41" s="155" t="s">
        <v>149</v>
      </c>
      <c r="B41" s="17">
        <v>8</v>
      </c>
      <c r="C41" s="18">
        <v>4</v>
      </c>
      <c r="D41" s="18">
        <v>10</v>
      </c>
      <c r="E41" s="148">
        <v>5</v>
      </c>
      <c r="F41" s="46">
        <v>10</v>
      </c>
      <c r="G41" s="46">
        <v>5</v>
      </c>
      <c r="H41" s="46">
        <v>10</v>
      </c>
      <c r="I41" s="46">
        <v>10</v>
      </c>
      <c r="J41" s="46" t="s">
        <v>25</v>
      </c>
      <c r="K41" s="46">
        <v>15</v>
      </c>
      <c r="L41" s="72"/>
      <c r="M41" s="72"/>
      <c r="N41" s="72">
        <f>E41/K41-1</f>
        <v>-0.66666666666666674</v>
      </c>
    </row>
    <row r="42" spans="1:14" x14ac:dyDescent="0.25">
      <c r="A42" s="155" t="s">
        <v>30</v>
      </c>
      <c r="B42" s="17" t="s">
        <v>19</v>
      </c>
      <c r="C42" s="18" t="s">
        <v>19</v>
      </c>
      <c r="D42" s="18" t="s">
        <v>19</v>
      </c>
      <c r="E42" s="148">
        <v>5</v>
      </c>
      <c r="F42" s="46">
        <v>9</v>
      </c>
      <c r="G42" s="46">
        <v>45</v>
      </c>
      <c r="H42" s="46">
        <v>9</v>
      </c>
      <c r="I42" s="46">
        <v>4</v>
      </c>
      <c r="J42" s="46">
        <v>6</v>
      </c>
      <c r="K42" s="46">
        <v>5</v>
      </c>
      <c r="L42" s="72"/>
      <c r="M42" s="72">
        <f>E42/J42-1</f>
        <v>-0.16666666666666663</v>
      </c>
      <c r="N42" s="72">
        <f>E42/K42-1</f>
        <v>0</v>
      </c>
    </row>
    <row r="43" spans="1:14" x14ac:dyDescent="0.25">
      <c r="A43" s="155" t="s">
        <v>98</v>
      </c>
      <c r="B43" s="17">
        <v>0</v>
      </c>
      <c r="C43" s="18">
        <v>0</v>
      </c>
      <c r="D43" s="18">
        <v>2</v>
      </c>
      <c r="E43" s="148">
        <v>0</v>
      </c>
      <c r="F43" s="46">
        <v>3</v>
      </c>
      <c r="G43" s="46">
        <v>0</v>
      </c>
      <c r="H43" s="46">
        <v>3</v>
      </c>
      <c r="I43" s="46">
        <v>0</v>
      </c>
      <c r="J43" s="46">
        <v>4</v>
      </c>
      <c r="K43" s="46">
        <v>5</v>
      </c>
      <c r="L43" s="72"/>
      <c r="M43" s="72">
        <f>E43/J43-1</f>
        <v>-1</v>
      </c>
      <c r="N43" s="72">
        <f>E43/K43-1</f>
        <v>-1</v>
      </c>
    </row>
    <row r="44" spans="1:14" x14ac:dyDescent="0.25">
      <c r="A44" s="155" t="s">
        <v>210</v>
      </c>
      <c r="B44" s="17">
        <v>0</v>
      </c>
      <c r="C44" s="18">
        <v>0</v>
      </c>
      <c r="D44" s="18">
        <v>11</v>
      </c>
      <c r="E44" s="148">
        <v>0</v>
      </c>
      <c r="F44" s="46">
        <v>15</v>
      </c>
      <c r="G44" s="46">
        <v>0</v>
      </c>
      <c r="H44" s="46">
        <v>15</v>
      </c>
      <c r="I44" s="46">
        <v>20</v>
      </c>
      <c r="J44" s="46">
        <v>0</v>
      </c>
      <c r="K44" s="46" t="s">
        <v>25</v>
      </c>
      <c r="L44" s="72">
        <f>C44/D44-1</f>
        <v>-1</v>
      </c>
      <c r="M44" s="72"/>
      <c r="N44" s="72"/>
    </row>
    <row r="45" spans="1:14" x14ac:dyDescent="0.25">
      <c r="A45" s="155" t="s">
        <v>37</v>
      </c>
      <c r="B45" s="17">
        <v>0</v>
      </c>
      <c r="C45" s="18">
        <v>0</v>
      </c>
      <c r="D45" s="18">
        <v>6</v>
      </c>
      <c r="E45" s="148">
        <v>0</v>
      </c>
      <c r="F45" s="46">
        <v>6</v>
      </c>
      <c r="G45" s="46">
        <v>0</v>
      </c>
      <c r="H45" s="46">
        <v>6</v>
      </c>
      <c r="I45" s="46">
        <v>5</v>
      </c>
      <c r="J45" s="46">
        <v>7</v>
      </c>
      <c r="K45" s="46" t="s">
        <v>25</v>
      </c>
      <c r="L45" s="72"/>
      <c r="M45" s="72">
        <f>E45/J45-1</f>
        <v>-1</v>
      </c>
      <c r="N45" s="72"/>
    </row>
    <row r="46" spans="1:14" x14ac:dyDescent="0.25">
      <c r="A46" s="155" t="s">
        <v>159</v>
      </c>
      <c r="B46" s="17" t="s">
        <v>19</v>
      </c>
      <c r="C46" s="18" t="s">
        <v>19</v>
      </c>
      <c r="D46" s="18" t="s">
        <v>19</v>
      </c>
      <c r="E46" s="148">
        <v>0</v>
      </c>
      <c r="F46" s="46">
        <v>0</v>
      </c>
      <c r="G46" s="46">
        <v>0</v>
      </c>
      <c r="H46" s="46">
        <v>0</v>
      </c>
      <c r="I46" s="46">
        <v>2</v>
      </c>
      <c r="J46" s="46">
        <v>2</v>
      </c>
      <c r="K46" s="46">
        <v>1</v>
      </c>
      <c r="L46" s="72"/>
      <c r="M46" s="72">
        <f>E46/J46-1</f>
        <v>-1</v>
      </c>
      <c r="N46" s="72">
        <f>E46/K46-1</f>
        <v>-1</v>
      </c>
    </row>
    <row r="47" spans="1:14" x14ac:dyDescent="0.25">
      <c r="A47" s="155" t="s">
        <v>97</v>
      </c>
      <c r="B47" s="17" t="s">
        <v>19</v>
      </c>
      <c r="C47" s="18" t="s">
        <v>19</v>
      </c>
      <c r="D47" s="18" t="s">
        <v>19</v>
      </c>
      <c r="E47" s="148" t="s">
        <v>25</v>
      </c>
      <c r="F47" s="46" t="s">
        <v>25</v>
      </c>
      <c r="G47" s="46" t="s">
        <v>25</v>
      </c>
      <c r="H47" s="46" t="s">
        <v>25</v>
      </c>
      <c r="I47" s="46">
        <v>0</v>
      </c>
      <c r="J47" s="46">
        <v>15</v>
      </c>
      <c r="K47" s="46">
        <v>10</v>
      </c>
      <c r="L47" s="72"/>
      <c r="M47" s="72"/>
      <c r="N47" s="72"/>
    </row>
    <row r="48" spans="1:14" x14ac:dyDescent="0.25">
      <c r="A48" s="155" t="s">
        <v>99</v>
      </c>
      <c r="B48" s="17" t="s">
        <v>19</v>
      </c>
      <c r="C48" s="18" t="s">
        <v>19</v>
      </c>
      <c r="D48" s="18" t="s">
        <v>19</v>
      </c>
      <c r="E48" s="148" t="s">
        <v>25</v>
      </c>
      <c r="F48" s="46" t="s">
        <v>25</v>
      </c>
      <c r="G48" s="46" t="s">
        <v>25</v>
      </c>
      <c r="H48" s="46" t="s">
        <v>25</v>
      </c>
      <c r="I48" s="46">
        <v>2</v>
      </c>
      <c r="J48" s="46">
        <v>25</v>
      </c>
      <c r="K48" s="46">
        <v>25</v>
      </c>
      <c r="L48" s="72"/>
      <c r="M48" s="72"/>
      <c r="N48" s="72"/>
    </row>
    <row r="49" spans="1:14" x14ac:dyDescent="0.25">
      <c r="A49" s="126" t="s">
        <v>335</v>
      </c>
      <c r="B49" s="156"/>
      <c r="C49" s="149"/>
      <c r="D49" s="149"/>
      <c r="E49" s="117">
        <v>1160</v>
      </c>
      <c r="F49" s="117">
        <v>1470</v>
      </c>
      <c r="G49" s="117"/>
      <c r="H49" s="117"/>
      <c r="I49" s="117">
        <v>1085</v>
      </c>
      <c r="J49" s="117">
        <v>1450</v>
      </c>
      <c r="K49" s="117">
        <v>1440</v>
      </c>
      <c r="L49" s="129">
        <f>E49/F49-1</f>
        <v>-0.21088435374149661</v>
      </c>
      <c r="M49" s="129">
        <f>E49/J49-1</f>
        <v>-0.19999999999999996</v>
      </c>
      <c r="N49" s="128"/>
    </row>
    <row r="50" spans="1:14" x14ac:dyDescent="0.25">
      <c r="B50"/>
      <c r="C50"/>
      <c r="D50"/>
      <c r="L50"/>
      <c r="M50"/>
      <c r="N50"/>
    </row>
    <row r="51" spans="1:14" x14ac:dyDescent="0.25">
      <c r="B51"/>
      <c r="C51"/>
      <c r="D51"/>
      <c r="L51"/>
      <c r="M51"/>
      <c r="N51"/>
    </row>
    <row r="52" spans="1:14" x14ac:dyDescent="0.25">
      <c r="B52"/>
      <c r="C52"/>
      <c r="D52"/>
    </row>
    <row r="53" spans="1:14" x14ac:dyDescent="0.25">
      <c r="B53"/>
      <c r="C53"/>
      <c r="D53"/>
      <c r="L53"/>
      <c r="M53"/>
      <c r="N53"/>
    </row>
    <row r="54" spans="1:14" x14ac:dyDescent="0.25">
      <c r="B54"/>
      <c r="C54"/>
      <c r="D54"/>
      <c r="L54"/>
      <c r="M54"/>
      <c r="N54"/>
    </row>
    <row r="55" spans="1:14" x14ac:dyDescent="0.25">
      <c r="B55"/>
      <c r="C55"/>
      <c r="D55"/>
      <c r="L55"/>
      <c r="M55"/>
      <c r="N55"/>
    </row>
    <row r="56" spans="1:14" x14ac:dyDescent="0.25">
      <c r="B56"/>
      <c r="C56"/>
      <c r="D56"/>
      <c r="L56"/>
      <c r="M56"/>
      <c r="N56"/>
    </row>
    <row r="57" spans="1:14" x14ac:dyDescent="0.25">
      <c r="B57"/>
      <c r="C57"/>
      <c r="D57"/>
      <c r="L57"/>
      <c r="M57"/>
      <c r="N57"/>
    </row>
    <row r="58" spans="1:14" x14ac:dyDescent="0.25">
      <c r="B58"/>
      <c r="C58"/>
      <c r="D58"/>
      <c r="L58"/>
      <c r="M58"/>
      <c r="N58"/>
    </row>
    <row r="59" spans="1:14" x14ac:dyDescent="0.25">
      <c r="B59"/>
      <c r="C59"/>
      <c r="D59"/>
      <c r="L59"/>
      <c r="M59"/>
      <c r="N59"/>
    </row>
    <row r="60" spans="1:14" x14ac:dyDescent="0.25">
      <c r="B60"/>
      <c r="C60"/>
      <c r="D60"/>
      <c r="L60"/>
      <c r="M60"/>
      <c r="N60"/>
    </row>
    <row r="61" spans="1:14" x14ac:dyDescent="0.25">
      <c r="B61"/>
      <c r="C61"/>
      <c r="D61"/>
      <c r="L61"/>
      <c r="M61"/>
      <c r="N61"/>
    </row>
    <row r="62" spans="1:14" x14ac:dyDescent="0.25">
      <c r="B62"/>
      <c r="C62"/>
      <c r="D62"/>
      <c r="L62"/>
      <c r="M62"/>
      <c r="N62"/>
    </row>
    <row r="63" spans="1:14" x14ac:dyDescent="0.25">
      <c r="B63"/>
      <c r="C63"/>
      <c r="D63"/>
      <c r="L63"/>
      <c r="M63"/>
      <c r="N63"/>
    </row>
    <row r="64" spans="1:14" x14ac:dyDescent="0.25">
      <c r="B64"/>
      <c r="C64"/>
      <c r="D64"/>
      <c r="L64"/>
      <c r="M64"/>
      <c r="N64"/>
    </row>
    <row r="65" spans="2:14" x14ac:dyDescent="0.25">
      <c r="B65"/>
      <c r="C65"/>
      <c r="D65"/>
      <c r="L65"/>
      <c r="M65"/>
      <c r="N65"/>
    </row>
    <row r="66" spans="2:14" x14ac:dyDescent="0.25">
      <c r="B66"/>
      <c r="C66"/>
      <c r="D66"/>
      <c r="L66"/>
      <c r="M66"/>
      <c r="N66"/>
    </row>
    <row r="67" spans="2:14" x14ac:dyDescent="0.25">
      <c r="B67"/>
      <c r="C67"/>
      <c r="D67"/>
      <c r="L67"/>
      <c r="M67"/>
      <c r="N67"/>
    </row>
    <row r="68" spans="2:14" x14ac:dyDescent="0.25">
      <c r="B68"/>
      <c r="C68"/>
      <c r="D68"/>
      <c r="L68"/>
      <c r="M68"/>
      <c r="N68"/>
    </row>
    <row r="69" spans="2:14" x14ac:dyDescent="0.25">
      <c r="B69"/>
      <c r="C69"/>
      <c r="D69"/>
      <c r="L69"/>
      <c r="M69"/>
      <c r="N69"/>
    </row>
    <row r="70" spans="2:14" x14ac:dyDescent="0.25">
      <c r="B70"/>
      <c r="C70"/>
      <c r="D70"/>
      <c r="L70"/>
      <c r="M70"/>
      <c r="N70"/>
    </row>
    <row r="71" spans="2:14" x14ac:dyDescent="0.25">
      <c r="B71"/>
      <c r="C71"/>
      <c r="D71"/>
      <c r="L71"/>
      <c r="M71"/>
      <c r="N71"/>
    </row>
    <row r="72" spans="2:14" x14ac:dyDescent="0.25">
      <c r="B72"/>
      <c r="C72"/>
      <c r="D72"/>
      <c r="L72"/>
      <c r="M72"/>
      <c r="N72"/>
    </row>
    <row r="73" spans="2:14" x14ac:dyDescent="0.25">
      <c r="B73"/>
      <c r="C73"/>
      <c r="D73"/>
      <c r="L73"/>
      <c r="M73"/>
      <c r="N73"/>
    </row>
    <row r="74" spans="2:14" x14ac:dyDescent="0.25">
      <c r="B74"/>
      <c r="C74"/>
      <c r="D74"/>
      <c r="L74"/>
      <c r="M74"/>
      <c r="N74"/>
    </row>
    <row r="75" spans="2:14" x14ac:dyDescent="0.25">
      <c r="B75"/>
      <c r="C75"/>
      <c r="D75"/>
      <c r="L75"/>
      <c r="M75"/>
      <c r="N75"/>
    </row>
    <row r="76" spans="2:14" x14ac:dyDescent="0.25">
      <c r="B76"/>
      <c r="C76"/>
      <c r="D76"/>
      <c r="L76"/>
      <c r="M76"/>
      <c r="N76"/>
    </row>
    <row r="77" spans="2:14" x14ac:dyDescent="0.25">
      <c r="B77"/>
      <c r="C77"/>
      <c r="D77"/>
      <c r="L77"/>
      <c r="M77"/>
      <c r="N77"/>
    </row>
    <row r="78" spans="2:14" x14ac:dyDescent="0.25">
      <c r="B78"/>
      <c r="C78"/>
      <c r="D78"/>
      <c r="L78"/>
      <c r="M78"/>
      <c r="N78"/>
    </row>
    <row r="79" spans="2:14" x14ac:dyDescent="0.25">
      <c r="B79"/>
      <c r="C79"/>
      <c r="D79"/>
      <c r="L79"/>
      <c r="M79"/>
      <c r="N79"/>
    </row>
    <row r="80" spans="2:14" x14ac:dyDescent="0.25">
      <c r="B80"/>
      <c r="C80"/>
      <c r="D80"/>
      <c r="L80"/>
      <c r="M80"/>
      <c r="N80"/>
    </row>
    <row r="81" spans="2:14" x14ac:dyDescent="0.25">
      <c r="B81"/>
      <c r="C81"/>
      <c r="D81"/>
      <c r="L81"/>
      <c r="M81"/>
      <c r="N81"/>
    </row>
    <row r="82" spans="2:14" x14ac:dyDescent="0.25">
      <c r="B82"/>
      <c r="C82"/>
      <c r="D82"/>
      <c r="L82"/>
      <c r="M82"/>
      <c r="N82"/>
    </row>
    <row r="83" spans="2:14" x14ac:dyDescent="0.25">
      <c r="B83"/>
      <c r="C83"/>
      <c r="D83"/>
      <c r="L83"/>
      <c r="M83"/>
      <c r="N83"/>
    </row>
    <row r="84" spans="2:14" x14ac:dyDescent="0.25">
      <c r="B84"/>
      <c r="C84"/>
      <c r="D84"/>
      <c r="L84"/>
      <c r="M84"/>
      <c r="N84"/>
    </row>
    <row r="85" spans="2:14" x14ac:dyDescent="0.25">
      <c r="B85"/>
      <c r="C85"/>
      <c r="D85"/>
      <c r="L85"/>
      <c r="M85"/>
      <c r="N85"/>
    </row>
    <row r="86" spans="2:14" x14ac:dyDescent="0.25">
      <c r="B86"/>
      <c r="C86"/>
      <c r="D86"/>
      <c r="L86"/>
      <c r="M86"/>
      <c r="N86"/>
    </row>
    <row r="87" spans="2:14" x14ac:dyDescent="0.25">
      <c r="B87"/>
      <c r="C87"/>
      <c r="D87"/>
      <c r="L87"/>
      <c r="M87"/>
      <c r="N87"/>
    </row>
    <row r="88" spans="2:14" x14ac:dyDescent="0.25">
      <c r="B88"/>
      <c r="C88"/>
      <c r="D88"/>
      <c r="L88"/>
      <c r="M88"/>
      <c r="N88"/>
    </row>
    <row r="89" spans="2:14" x14ac:dyDescent="0.25">
      <c r="B89"/>
      <c r="C89"/>
      <c r="D89"/>
      <c r="L89"/>
      <c r="M89"/>
      <c r="N89"/>
    </row>
    <row r="90" spans="2:14" x14ac:dyDescent="0.25">
      <c r="B90"/>
      <c r="C90"/>
      <c r="D90"/>
      <c r="L90"/>
      <c r="M90"/>
      <c r="N90"/>
    </row>
    <row r="91" spans="2:14" x14ac:dyDescent="0.25">
      <c r="B91"/>
      <c r="C91"/>
      <c r="D91"/>
      <c r="L91"/>
      <c r="M91"/>
      <c r="N91"/>
    </row>
    <row r="92" spans="2:14" x14ac:dyDescent="0.25">
      <c r="B92"/>
      <c r="C92"/>
      <c r="D92"/>
      <c r="L92"/>
      <c r="M92"/>
      <c r="N92"/>
    </row>
    <row r="93" spans="2:14" x14ac:dyDescent="0.25">
      <c r="B93"/>
      <c r="C93"/>
      <c r="D93"/>
      <c r="L93"/>
      <c r="M93"/>
      <c r="N93"/>
    </row>
    <row r="94" spans="2:14" x14ac:dyDescent="0.25">
      <c r="B94"/>
      <c r="C94"/>
      <c r="D94"/>
      <c r="L94"/>
      <c r="M94"/>
      <c r="N94"/>
    </row>
    <row r="95" spans="2:14" x14ac:dyDescent="0.25">
      <c r="B95"/>
      <c r="C95"/>
      <c r="D95"/>
      <c r="L95"/>
      <c r="M95"/>
      <c r="N95"/>
    </row>
    <row r="96" spans="2:14" x14ac:dyDescent="0.25">
      <c r="B96"/>
      <c r="C96"/>
      <c r="D96"/>
      <c r="L96"/>
      <c r="M96"/>
      <c r="N96"/>
    </row>
    <row r="97" spans="2:14" x14ac:dyDescent="0.25">
      <c r="B97"/>
      <c r="C97"/>
      <c r="D97"/>
      <c r="L97"/>
      <c r="M97"/>
      <c r="N97"/>
    </row>
    <row r="98" spans="2:14" x14ac:dyDescent="0.25">
      <c r="B98"/>
      <c r="C98"/>
      <c r="D98"/>
      <c r="L98"/>
      <c r="M98"/>
      <c r="N98"/>
    </row>
    <row r="99" spans="2:14" x14ac:dyDescent="0.25">
      <c r="B99"/>
      <c r="C99"/>
      <c r="D99"/>
      <c r="L99"/>
      <c r="M99"/>
      <c r="N99"/>
    </row>
    <row r="100" spans="2:14" x14ac:dyDescent="0.25">
      <c r="B100"/>
      <c r="C100"/>
      <c r="D100"/>
      <c r="L100"/>
      <c r="M100"/>
      <c r="N100"/>
    </row>
    <row r="101" spans="2:14" x14ac:dyDescent="0.25">
      <c r="B101"/>
      <c r="C101"/>
      <c r="D101"/>
      <c r="L101"/>
      <c r="M101"/>
      <c r="N101"/>
    </row>
    <row r="102" spans="2:14" x14ac:dyDescent="0.25">
      <c r="B102"/>
      <c r="C102"/>
      <c r="D102"/>
      <c r="L102"/>
      <c r="M102"/>
      <c r="N102"/>
    </row>
    <row r="103" spans="2:14" x14ac:dyDescent="0.25">
      <c r="B103"/>
      <c r="C103"/>
      <c r="D103"/>
      <c r="L103"/>
      <c r="M103"/>
      <c r="N103"/>
    </row>
    <row r="104" spans="2:14" x14ac:dyDescent="0.25">
      <c r="B104"/>
      <c r="C104"/>
      <c r="D104"/>
      <c r="L104"/>
      <c r="M104"/>
      <c r="N104"/>
    </row>
    <row r="105" spans="2:14" x14ac:dyDescent="0.25">
      <c r="B105"/>
      <c r="C105"/>
      <c r="D105"/>
      <c r="L105"/>
      <c r="M105"/>
      <c r="N105"/>
    </row>
    <row r="106" spans="2:14" x14ac:dyDescent="0.25">
      <c r="B106"/>
      <c r="C106"/>
      <c r="D106"/>
      <c r="L106"/>
      <c r="M106"/>
      <c r="N106"/>
    </row>
    <row r="107" spans="2:14" x14ac:dyDescent="0.25">
      <c r="B107"/>
      <c r="C107"/>
      <c r="D107"/>
      <c r="L107"/>
      <c r="M107"/>
      <c r="N107"/>
    </row>
    <row r="108" spans="2:14" x14ac:dyDescent="0.25">
      <c r="B108"/>
      <c r="C108"/>
      <c r="D108"/>
      <c r="L108"/>
      <c r="M108"/>
      <c r="N108"/>
    </row>
    <row r="109" spans="2:14" x14ac:dyDescent="0.25">
      <c r="B109"/>
      <c r="C109"/>
      <c r="D109"/>
      <c r="L109"/>
      <c r="M109"/>
      <c r="N109"/>
    </row>
    <row r="110" spans="2:14" x14ac:dyDescent="0.25">
      <c r="B110"/>
      <c r="C110"/>
      <c r="D110"/>
      <c r="L110"/>
      <c r="M110"/>
      <c r="N110"/>
    </row>
    <row r="111" spans="2:14" x14ac:dyDescent="0.25">
      <c r="B111"/>
      <c r="C111"/>
      <c r="D111"/>
      <c r="L111"/>
      <c r="M111"/>
      <c r="N111"/>
    </row>
    <row r="112" spans="2:14" x14ac:dyDescent="0.25">
      <c r="B112"/>
      <c r="C112"/>
      <c r="D112"/>
      <c r="L112"/>
      <c r="M112"/>
      <c r="N112"/>
    </row>
    <row r="113" spans="2:14" x14ac:dyDescent="0.25">
      <c r="B113"/>
      <c r="C113"/>
      <c r="D113"/>
      <c r="L113"/>
      <c r="M113"/>
      <c r="N113"/>
    </row>
    <row r="114" spans="2:14" x14ac:dyDescent="0.25">
      <c r="B114"/>
      <c r="C114"/>
      <c r="D114"/>
      <c r="L114"/>
      <c r="M114"/>
      <c r="N114"/>
    </row>
    <row r="115" spans="2:14" x14ac:dyDescent="0.25">
      <c r="B115"/>
      <c r="C115"/>
      <c r="D115"/>
      <c r="L115"/>
      <c r="M115"/>
      <c r="N115"/>
    </row>
    <row r="116" spans="2:14" x14ac:dyDescent="0.25">
      <c r="B116"/>
      <c r="C116"/>
      <c r="D116"/>
      <c r="L116"/>
      <c r="M116"/>
      <c r="N116"/>
    </row>
    <row r="117" spans="2:14" x14ac:dyDescent="0.25">
      <c r="B117"/>
      <c r="C117"/>
      <c r="D117"/>
      <c r="L117"/>
      <c r="M117"/>
      <c r="N117"/>
    </row>
    <row r="118" spans="2:14" x14ac:dyDescent="0.25">
      <c r="B118"/>
      <c r="C118"/>
      <c r="D118"/>
      <c r="L118"/>
      <c r="M118"/>
      <c r="N118"/>
    </row>
    <row r="119" spans="2:14" x14ac:dyDescent="0.25">
      <c r="B119"/>
      <c r="C119"/>
      <c r="D119"/>
      <c r="L119"/>
      <c r="M119"/>
      <c r="N119"/>
    </row>
    <row r="120" spans="2:14" x14ac:dyDescent="0.25">
      <c r="B120"/>
      <c r="C120"/>
      <c r="D120"/>
      <c r="L120"/>
      <c r="M120"/>
      <c r="N120"/>
    </row>
    <row r="121" spans="2:14" x14ac:dyDescent="0.25">
      <c r="B121"/>
      <c r="C121"/>
      <c r="D121"/>
      <c r="L121"/>
      <c r="M121"/>
      <c r="N121"/>
    </row>
    <row r="122" spans="2:14" x14ac:dyDescent="0.25">
      <c r="B122"/>
      <c r="C122"/>
      <c r="D122"/>
      <c r="L122"/>
      <c r="M122"/>
      <c r="N122"/>
    </row>
    <row r="123" spans="2:14" x14ac:dyDescent="0.25">
      <c r="B123"/>
      <c r="C123"/>
      <c r="D123"/>
      <c r="L123"/>
      <c r="M123"/>
      <c r="N123"/>
    </row>
    <row r="124" spans="2:14" x14ac:dyDescent="0.25">
      <c r="B124"/>
      <c r="C124"/>
      <c r="D124"/>
      <c r="L124"/>
      <c r="M124"/>
      <c r="N124"/>
    </row>
    <row r="125" spans="2:14" x14ac:dyDescent="0.25">
      <c r="B125"/>
      <c r="C125"/>
      <c r="D125"/>
      <c r="L125"/>
      <c r="M125"/>
      <c r="N125"/>
    </row>
    <row r="126" spans="2:14" x14ac:dyDescent="0.25">
      <c r="B126"/>
      <c r="C126"/>
      <c r="D126"/>
      <c r="L126"/>
      <c r="M126"/>
      <c r="N126"/>
    </row>
    <row r="127" spans="2:14" x14ac:dyDescent="0.25">
      <c r="B127"/>
      <c r="C127"/>
      <c r="D127"/>
      <c r="L127"/>
      <c r="M127"/>
      <c r="N127"/>
    </row>
    <row r="128" spans="2:14" x14ac:dyDescent="0.25">
      <c r="B128"/>
      <c r="C128"/>
      <c r="D128"/>
      <c r="L128"/>
      <c r="M128"/>
      <c r="N128"/>
    </row>
    <row r="129" spans="2:14" x14ac:dyDescent="0.25">
      <c r="B129"/>
      <c r="C129"/>
      <c r="D129"/>
      <c r="L129"/>
      <c r="M129"/>
      <c r="N129"/>
    </row>
    <row r="130" spans="2:14" x14ac:dyDescent="0.25">
      <c r="B130"/>
      <c r="C130"/>
      <c r="D130"/>
      <c r="L130"/>
      <c r="M130"/>
      <c r="N130"/>
    </row>
    <row r="131" spans="2:14" x14ac:dyDescent="0.25">
      <c r="B131"/>
      <c r="C131"/>
      <c r="D131"/>
      <c r="L131"/>
      <c r="M131"/>
      <c r="N131"/>
    </row>
    <row r="132" spans="2:14" x14ac:dyDescent="0.25">
      <c r="B132"/>
      <c r="C132"/>
      <c r="D132"/>
      <c r="L132"/>
      <c r="M132"/>
      <c r="N132"/>
    </row>
    <row r="133" spans="2:14" x14ac:dyDescent="0.25">
      <c r="B133"/>
      <c r="C133"/>
      <c r="D133"/>
      <c r="L133"/>
      <c r="M133"/>
      <c r="N133"/>
    </row>
    <row r="134" spans="2:14" x14ac:dyDescent="0.25">
      <c r="B134"/>
      <c r="C134"/>
      <c r="D134"/>
      <c r="L134"/>
      <c r="M134"/>
      <c r="N134"/>
    </row>
    <row r="135" spans="2:14" x14ac:dyDescent="0.25">
      <c r="B135"/>
      <c r="C135"/>
      <c r="D135"/>
      <c r="L135"/>
      <c r="M135"/>
      <c r="N135"/>
    </row>
    <row r="136" spans="2:14" x14ac:dyDescent="0.25">
      <c r="B136"/>
      <c r="C136"/>
      <c r="D136"/>
      <c r="L136"/>
      <c r="M136"/>
      <c r="N136"/>
    </row>
    <row r="137" spans="2:14" x14ac:dyDescent="0.25">
      <c r="B137"/>
      <c r="C137"/>
      <c r="D137"/>
      <c r="L137"/>
      <c r="M137"/>
      <c r="N137"/>
    </row>
    <row r="138" spans="2:14" x14ac:dyDescent="0.25">
      <c r="B138"/>
      <c r="C138"/>
      <c r="D138"/>
      <c r="L138"/>
      <c r="M138"/>
      <c r="N138"/>
    </row>
    <row r="139" spans="2:14" x14ac:dyDescent="0.25">
      <c r="B139"/>
      <c r="C139"/>
      <c r="D139"/>
      <c r="L139"/>
      <c r="M139"/>
      <c r="N139"/>
    </row>
    <row r="140" spans="2:14" x14ac:dyDescent="0.25">
      <c r="B140"/>
      <c r="C140"/>
      <c r="D140"/>
      <c r="L140"/>
      <c r="M140"/>
      <c r="N140"/>
    </row>
    <row r="141" spans="2:14" x14ac:dyDescent="0.25">
      <c r="B141"/>
      <c r="C141"/>
      <c r="D141"/>
      <c r="L141"/>
      <c r="M141"/>
      <c r="N141"/>
    </row>
    <row r="142" spans="2:14" x14ac:dyDescent="0.25">
      <c r="B142"/>
      <c r="C142"/>
      <c r="D142"/>
      <c r="L142"/>
      <c r="M142"/>
      <c r="N142"/>
    </row>
    <row r="143" spans="2:14" x14ac:dyDescent="0.25">
      <c r="B143"/>
      <c r="C143"/>
      <c r="D143"/>
      <c r="L143"/>
      <c r="M143"/>
      <c r="N143"/>
    </row>
    <row r="144" spans="2:14" x14ac:dyDescent="0.25">
      <c r="B144"/>
      <c r="C144"/>
      <c r="D144"/>
      <c r="L144"/>
      <c r="M144"/>
      <c r="N144"/>
    </row>
    <row r="145" spans="2:14" x14ac:dyDescent="0.25">
      <c r="B145"/>
      <c r="C145"/>
      <c r="D145"/>
      <c r="L145"/>
      <c r="M145"/>
      <c r="N145"/>
    </row>
    <row r="146" spans="2:14" x14ac:dyDescent="0.25">
      <c r="B146"/>
      <c r="C146"/>
      <c r="D146"/>
      <c r="L146"/>
      <c r="M146"/>
      <c r="N146"/>
    </row>
    <row r="147" spans="2:14" x14ac:dyDescent="0.25">
      <c r="B147"/>
      <c r="C147"/>
      <c r="D147"/>
      <c r="L147"/>
      <c r="M147"/>
      <c r="N147"/>
    </row>
    <row r="148" spans="2:14" x14ac:dyDescent="0.25">
      <c r="B148"/>
      <c r="C148"/>
      <c r="D148"/>
      <c r="L148"/>
      <c r="M148"/>
      <c r="N148"/>
    </row>
    <row r="149" spans="2:14" x14ac:dyDescent="0.25">
      <c r="B149"/>
      <c r="C149"/>
      <c r="D149"/>
      <c r="L149"/>
      <c r="M149"/>
      <c r="N149"/>
    </row>
    <row r="150" spans="2:14" x14ac:dyDescent="0.25">
      <c r="B150"/>
      <c r="C150"/>
      <c r="D150"/>
      <c r="L150"/>
      <c r="M150"/>
      <c r="N150"/>
    </row>
    <row r="151" spans="2:14" x14ac:dyDescent="0.25">
      <c r="B151"/>
      <c r="C151"/>
      <c r="D151"/>
      <c r="L151"/>
      <c r="M151"/>
      <c r="N151"/>
    </row>
    <row r="152" spans="2:14" x14ac:dyDescent="0.25">
      <c r="B152"/>
      <c r="C152"/>
      <c r="D152"/>
      <c r="L152"/>
      <c r="M152"/>
      <c r="N152"/>
    </row>
    <row r="153" spans="2:14" x14ac:dyDescent="0.25">
      <c r="B153"/>
      <c r="C153"/>
      <c r="D153"/>
      <c r="L153"/>
      <c r="M153"/>
      <c r="N153"/>
    </row>
    <row r="154" spans="2:14" x14ac:dyDescent="0.25">
      <c r="B154"/>
      <c r="C154"/>
      <c r="D154"/>
      <c r="L154"/>
      <c r="M154"/>
      <c r="N154"/>
    </row>
    <row r="155" spans="2:14" x14ac:dyDescent="0.25">
      <c r="B155"/>
      <c r="C155"/>
      <c r="D155"/>
      <c r="L155"/>
      <c r="M155"/>
      <c r="N155"/>
    </row>
    <row r="156" spans="2:14" x14ac:dyDescent="0.25">
      <c r="B156"/>
      <c r="C156"/>
      <c r="D156"/>
      <c r="L156"/>
      <c r="M156"/>
      <c r="N156"/>
    </row>
    <row r="157" spans="2:14" x14ac:dyDescent="0.25">
      <c r="B157"/>
      <c r="C157"/>
      <c r="D157"/>
      <c r="L157"/>
      <c r="M157"/>
      <c r="N157"/>
    </row>
    <row r="158" spans="2:14" x14ac:dyDescent="0.25">
      <c r="B158"/>
      <c r="C158"/>
      <c r="D158"/>
      <c r="L158"/>
      <c r="M158"/>
      <c r="N158"/>
    </row>
    <row r="159" spans="2:14" x14ac:dyDescent="0.25">
      <c r="B159"/>
      <c r="C159"/>
      <c r="D159"/>
      <c r="L159"/>
      <c r="M159"/>
      <c r="N159"/>
    </row>
    <row r="160" spans="2:14" x14ac:dyDescent="0.25">
      <c r="B160"/>
      <c r="C160"/>
      <c r="D160"/>
      <c r="L160"/>
      <c r="M160"/>
      <c r="N160"/>
    </row>
    <row r="161" spans="2:14" x14ac:dyDescent="0.25">
      <c r="B161"/>
      <c r="C161"/>
      <c r="D161"/>
      <c r="L161"/>
      <c r="M161"/>
      <c r="N161"/>
    </row>
    <row r="162" spans="2:14" x14ac:dyDescent="0.25">
      <c r="B162"/>
      <c r="C162"/>
      <c r="D162"/>
      <c r="L162"/>
      <c r="M162"/>
      <c r="N162"/>
    </row>
    <row r="163" spans="2:14" x14ac:dyDescent="0.25">
      <c r="B163"/>
      <c r="C163"/>
      <c r="D163"/>
      <c r="L163"/>
      <c r="M163"/>
      <c r="N163"/>
    </row>
    <row r="164" spans="2:14" x14ac:dyDescent="0.25">
      <c r="B164"/>
      <c r="C164"/>
      <c r="D164"/>
      <c r="L164"/>
      <c r="M164"/>
      <c r="N164"/>
    </row>
    <row r="165" spans="2:14" x14ac:dyDescent="0.25">
      <c r="B165"/>
      <c r="C165"/>
      <c r="D165"/>
      <c r="L165"/>
      <c r="M165"/>
      <c r="N165"/>
    </row>
    <row r="166" spans="2:14" x14ac:dyDescent="0.25">
      <c r="B166"/>
      <c r="C166"/>
      <c r="D166"/>
      <c r="L166"/>
      <c r="M166"/>
      <c r="N166"/>
    </row>
    <row r="167" spans="2:14" x14ac:dyDescent="0.25">
      <c r="B167"/>
      <c r="C167"/>
      <c r="D167"/>
      <c r="L167"/>
      <c r="M167"/>
      <c r="N167"/>
    </row>
    <row r="168" spans="2:14" x14ac:dyDescent="0.25">
      <c r="B168"/>
      <c r="C168"/>
      <c r="D168"/>
      <c r="L168"/>
      <c r="M168"/>
      <c r="N168"/>
    </row>
    <row r="169" spans="2:14" x14ac:dyDescent="0.25">
      <c r="B169"/>
      <c r="C169"/>
      <c r="D169"/>
      <c r="L169"/>
      <c r="M169"/>
      <c r="N169"/>
    </row>
    <row r="170" spans="2:14" x14ac:dyDescent="0.25">
      <c r="B170"/>
      <c r="C170"/>
      <c r="D170"/>
      <c r="L170"/>
      <c r="M170"/>
      <c r="N170"/>
    </row>
    <row r="171" spans="2:14" x14ac:dyDescent="0.25">
      <c r="B171"/>
      <c r="C171"/>
      <c r="D171"/>
      <c r="L171"/>
      <c r="M171"/>
      <c r="N171"/>
    </row>
    <row r="172" spans="2:14" x14ac:dyDescent="0.25">
      <c r="B172"/>
      <c r="C172"/>
      <c r="D172"/>
      <c r="L172"/>
      <c r="M172"/>
      <c r="N172"/>
    </row>
    <row r="173" spans="2:14" x14ac:dyDescent="0.25">
      <c r="B173"/>
      <c r="C173"/>
      <c r="D173"/>
      <c r="L173"/>
      <c r="M173"/>
      <c r="N173"/>
    </row>
    <row r="174" spans="2:14" x14ac:dyDescent="0.25">
      <c r="B174"/>
      <c r="C174"/>
      <c r="D174"/>
      <c r="L174"/>
      <c r="M174"/>
      <c r="N174"/>
    </row>
    <row r="175" spans="2:14" x14ac:dyDescent="0.25">
      <c r="B175"/>
      <c r="C175"/>
      <c r="D175"/>
      <c r="L175"/>
      <c r="M175"/>
      <c r="N175"/>
    </row>
    <row r="176" spans="2:14" x14ac:dyDescent="0.25">
      <c r="B176"/>
      <c r="C176"/>
      <c r="D176"/>
      <c r="L176"/>
      <c r="M176"/>
      <c r="N176"/>
    </row>
    <row r="177" spans="2:14" x14ac:dyDescent="0.25">
      <c r="B177"/>
      <c r="C177"/>
      <c r="D177"/>
      <c r="L177"/>
      <c r="M177"/>
      <c r="N177"/>
    </row>
    <row r="178" spans="2:14" x14ac:dyDescent="0.25">
      <c r="B178"/>
      <c r="C178"/>
      <c r="D178"/>
      <c r="L178"/>
      <c r="M178"/>
      <c r="N178"/>
    </row>
    <row r="179" spans="2:14" x14ac:dyDescent="0.25">
      <c r="B179"/>
      <c r="C179"/>
      <c r="D179"/>
      <c r="L179"/>
      <c r="M179"/>
      <c r="N179"/>
    </row>
    <row r="180" spans="2:14" x14ac:dyDescent="0.25">
      <c r="B180"/>
      <c r="C180"/>
      <c r="D180"/>
      <c r="L180"/>
      <c r="M180"/>
      <c r="N180"/>
    </row>
    <row r="181" spans="2:14" x14ac:dyDescent="0.25">
      <c r="B181"/>
      <c r="C181"/>
      <c r="D181"/>
      <c r="L181"/>
      <c r="M181"/>
      <c r="N181"/>
    </row>
    <row r="182" spans="2:14" x14ac:dyDescent="0.25">
      <c r="B182"/>
      <c r="C182"/>
      <c r="D182"/>
      <c r="L182"/>
      <c r="M182"/>
      <c r="N182"/>
    </row>
    <row r="183" spans="2:14" x14ac:dyDescent="0.25">
      <c r="B183"/>
      <c r="C183"/>
      <c r="D183"/>
      <c r="L183"/>
      <c r="M183"/>
      <c r="N183"/>
    </row>
    <row r="184" spans="2:14" x14ac:dyDescent="0.25">
      <c r="B184"/>
      <c r="C184"/>
      <c r="D184"/>
      <c r="L184"/>
      <c r="M184"/>
      <c r="N184"/>
    </row>
    <row r="185" spans="2:14" x14ac:dyDescent="0.25">
      <c r="B185"/>
      <c r="C185"/>
      <c r="D185"/>
      <c r="L185"/>
      <c r="M185"/>
      <c r="N185"/>
    </row>
    <row r="186" spans="2:14" x14ac:dyDescent="0.25">
      <c r="B186"/>
      <c r="C186"/>
      <c r="D186"/>
      <c r="L186"/>
      <c r="M186"/>
      <c r="N186"/>
    </row>
    <row r="187" spans="2:14" x14ac:dyDescent="0.25">
      <c r="B187"/>
      <c r="C187"/>
      <c r="D187"/>
      <c r="L187"/>
      <c r="M187"/>
      <c r="N187"/>
    </row>
    <row r="188" spans="2:14" x14ac:dyDescent="0.25">
      <c r="B188"/>
      <c r="C188"/>
      <c r="D188"/>
      <c r="L188"/>
      <c r="M188"/>
      <c r="N188"/>
    </row>
    <row r="189" spans="2:14" x14ac:dyDescent="0.25">
      <c r="B189"/>
      <c r="C189"/>
      <c r="D189"/>
      <c r="L189"/>
      <c r="M189"/>
      <c r="N189"/>
    </row>
    <row r="190" spans="2:14" x14ac:dyDescent="0.25">
      <c r="B190"/>
      <c r="C190"/>
      <c r="D190"/>
      <c r="L190"/>
      <c r="M190"/>
      <c r="N190"/>
    </row>
    <row r="191" spans="2:14" x14ac:dyDescent="0.25">
      <c r="B191"/>
      <c r="C191"/>
      <c r="D191"/>
      <c r="L191"/>
      <c r="M191"/>
      <c r="N191"/>
    </row>
    <row r="192" spans="2:14" x14ac:dyDescent="0.25">
      <c r="B192"/>
      <c r="C192"/>
      <c r="D192"/>
      <c r="L192"/>
      <c r="M192"/>
      <c r="N192"/>
    </row>
    <row r="193" spans="2:14" x14ac:dyDescent="0.25">
      <c r="B193"/>
      <c r="C193"/>
      <c r="D193"/>
      <c r="L193"/>
      <c r="M193"/>
      <c r="N193"/>
    </row>
    <row r="194" spans="2:14" x14ac:dyDescent="0.25">
      <c r="B194"/>
      <c r="C194"/>
      <c r="D194"/>
      <c r="L194"/>
      <c r="M194"/>
      <c r="N194"/>
    </row>
    <row r="195" spans="2:14" x14ac:dyDescent="0.25">
      <c r="B195"/>
      <c r="C195"/>
      <c r="D195"/>
      <c r="L195"/>
      <c r="M195"/>
      <c r="N195"/>
    </row>
    <row r="196" spans="2:14" x14ac:dyDescent="0.25">
      <c r="B196"/>
      <c r="C196"/>
      <c r="D196"/>
      <c r="L196"/>
      <c r="M196"/>
      <c r="N196"/>
    </row>
    <row r="197" spans="2:14" x14ac:dyDescent="0.25">
      <c r="B197"/>
      <c r="C197"/>
      <c r="D197"/>
      <c r="L197"/>
      <c r="M197"/>
      <c r="N197"/>
    </row>
    <row r="198" spans="2:14" x14ac:dyDescent="0.25">
      <c r="B198"/>
      <c r="C198"/>
      <c r="D198"/>
      <c r="L198"/>
      <c r="M198"/>
      <c r="N198"/>
    </row>
    <row r="199" spans="2:14" x14ac:dyDescent="0.25">
      <c r="B199"/>
      <c r="C199"/>
      <c r="D199"/>
      <c r="L199"/>
      <c r="M199"/>
      <c r="N199"/>
    </row>
    <row r="200" spans="2:14" x14ac:dyDescent="0.25">
      <c r="B200"/>
      <c r="C200"/>
      <c r="D200"/>
      <c r="L200"/>
      <c r="M200"/>
      <c r="N200"/>
    </row>
    <row r="201" spans="2:14" x14ac:dyDescent="0.25">
      <c r="B201"/>
      <c r="C201"/>
      <c r="D201"/>
      <c r="L201"/>
      <c r="M201"/>
      <c r="N201"/>
    </row>
    <row r="202" spans="2:14" x14ac:dyDescent="0.25">
      <c r="B202"/>
      <c r="C202"/>
      <c r="D202"/>
      <c r="L202"/>
      <c r="M202"/>
      <c r="N202"/>
    </row>
    <row r="203" spans="2:14" x14ac:dyDescent="0.25">
      <c r="B203"/>
      <c r="C203"/>
      <c r="D203"/>
      <c r="L203"/>
      <c r="M203"/>
      <c r="N203"/>
    </row>
    <row r="204" spans="2:14" x14ac:dyDescent="0.25">
      <c r="B204"/>
      <c r="C204"/>
      <c r="D204"/>
      <c r="L204"/>
      <c r="M204"/>
      <c r="N204"/>
    </row>
    <row r="205" spans="2:14" x14ac:dyDescent="0.25">
      <c r="B205"/>
      <c r="C205"/>
      <c r="D205"/>
      <c r="L205"/>
      <c r="M205"/>
      <c r="N205"/>
    </row>
    <row r="206" spans="2:14" x14ac:dyDescent="0.25">
      <c r="B206"/>
      <c r="C206"/>
      <c r="D206"/>
      <c r="L206"/>
      <c r="M206"/>
      <c r="N206"/>
    </row>
    <row r="207" spans="2:14" x14ac:dyDescent="0.25">
      <c r="B207"/>
      <c r="C207"/>
      <c r="D207"/>
      <c r="L207"/>
      <c r="M207"/>
      <c r="N207"/>
    </row>
    <row r="208" spans="2:14" x14ac:dyDescent="0.25">
      <c r="B208"/>
      <c r="C208"/>
      <c r="D208"/>
      <c r="L208"/>
      <c r="M208"/>
      <c r="N208"/>
    </row>
    <row r="209" spans="2:14" x14ac:dyDescent="0.25">
      <c r="B209"/>
      <c r="C209"/>
      <c r="D209"/>
      <c r="L209"/>
      <c r="M209"/>
      <c r="N209"/>
    </row>
    <row r="210" spans="2:14" x14ac:dyDescent="0.25">
      <c r="B210"/>
      <c r="C210"/>
      <c r="D210"/>
      <c r="L210"/>
      <c r="M210"/>
      <c r="N210"/>
    </row>
    <row r="211" spans="2:14" x14ac:dyDescent="0.25">
      <c r="B211"/>
      <c r="C211"/>
      <c r="D211"/>
      <c r="L211"/>
      <c r="M211"/>
      <c r="N211"/>
    </row>
    <row r="212" spans="2:14" x14ac:dyDescent="0.25">
      <c r="B212"/>
      <c r="C212"/>
      <c r="D212"/>
      <c r="L212"/>
      <c r="M212"/>
      <c r="N212"/>
    </row>
    <row r="213" spans="2:14" x14ac:dyDescent="0.25">
      <c r="B213"/>
      <c r="C213"/>
      <c r="D213"/>
      <c r="L213"/>
      <c r="M213"/>
      <c r="N213"/>
    </row>
    <row r="214" spans="2:14" x14ac:dyDescent="0.25">
      <c r="B214"/>
      <c r="C214"/>
      <c r="D214"/>
      <c r="L214"/>
      <c r="M214"/>
      <c r="N214"/>
    </row>
    <row r="215" spans="2:14" x14ac:dyDescent="0.25">
      <c r="B215"/>
      <c r="C215"/>
      <c r="D215"/>
      <c r="L215"/>
      <c r="M215"/>
      <c r="N215"/>
    </row>
    <row r="216" spans="2:14" x14ac:dyDescent="0.25">
      <c r="B216"/>
      <c r="C216"/>
      <c r="D216"/>
      <c r="L216"/>
      <c r="M216"/>
      <c r="N216"/>
    </row>
    <row r="217" spans="2:14" x14ac:dyDescent="0.25">
      <c r="B217"/>
      <c r="C217"/>
      <c r="D217"/>
      <c r="L217"/>
      <c r="M217"/>
      <c r="N217"/>
    </row>
    <row r="218" spans="2:14" x14ac:dyDescent="0.25">
      <c r="B218"/>
      <c r="C218"/>
      <c r="D218"/>
      <c r="L218"/>
      <c r="M218"/>
      <c r="N218"/>
    </row>
    <row r="219" spans="2:14" x14ac:dyDescent="0.25">
      <c r="B219"/>
      <c r="C219"/>
      <c r="D219"/>
      <c r="L219"/>
      <c r="M219"/>
      <c r="N219"/>
    </row>
    <row r="220" spans="2:14" x14ac:dyDescent="0.25">
      <c r="B220"/>
      <c r="C220"/>
      <c r="D220"/>
      <c r="L220"/>
      <c r="M220"/>
      <c r="N220"/>
    </row>
    <row r="221" spans="2:14" x14ac:dyDescent="0.25">
      <c r="B221"/>
      <c r="C221"/>
      <c r="D221"/>
      <c r="L221"/>
      <c r="M221"/>
      <c r="N221"/>
    </row>
    <row r="222" spans="2:14" x14ac:dyDescent="0.25">
      <c r="B222"/>
      <c r="C222"/>
      <c r="D222"/>
      <c r="L222"/>
      <c r="M222"/>
      <c r="N222"/>
    </row>
    <row r="223" spans="2:14" x14ac:dyDescent="0.25">
      <c r="B223"/>
      <c r="C223"/>
      <c r="D223"/>
      <c r="L223"/>
      <c r="M223"/>
      <c r="N223"/>
    </row>
    <row r="224" spans="2:14" x14ac:dyDescent="0.25">
      <c r="B224"/>
      <c r="C224"/>
      <c r="D224"/>
      <c r="L224"/>
      <c r="M224"/>
      <c r="N224"/>
    </row>
    <row r="225" spans="2:14" x14ac:dyDescent="0.25">
      <c r="B225"/>
      <c r="C225"/>
      <c r="D225"/>
      <c r="L225"/>
      <c r="M225"/>
      <c r="N225"/>
    </row>
    <row r="226" spans="2:14" x14ac:dyDescent="0.25">
      <c r="B226"/>
      <c r="C226"/>
      <c r="D226"/>
      <c r="L226"/>
      <c r="M226"/>
      <c r="N226"/>
    </row>
    <row r="227" spans="2:14" x14ac:dyDescent="0.25">
      <c r="B227"/>
      <c r="C227"/>
      <c r="D227"/>
      <c r="L227"/>
      <c r="M227"/>
      <c r="N227"/>
    </row>
    <row r="228" spans="2:14" x14ac:dyDescent="0.25">
      <c r="B228"/>
      <c r="C228"/>
      <c r="D228"/>
      <c r="L228"/>
      <c r="M228"/>
      <c r="N228"/>
    </row>
    <row r="229" spans="2:14" x14ac:dyDescent="0.25">
      <c r="B229"/>
      <c r="C229"/>
      <c r="D229"/>
      <c r="L229"/>
      <c r="M229"/>
      <c r="N229"/>
    </row>
    <row r="230" spans="2:14" x14ac:dyDescent="0.25">
      <c r="B230"/>
      <c r="C230"/>
      <c r="D230"/>
      <c r="L230"/>
      <c r="M230"/>
      <c r="N230"/>
    </row>
    <row r="231" spans="2:14" x14ac:dyDescent="0.25">
      <c r="B231"/>
      <c r="C231"/>
      <c r="D231"/>
      <c r="L231"/>
      <c r="M231"/>
      <c r="N231"/>
    </row>
    <row r="232" spans="2:14" x14ac:dyDescent="0.25">
      <c r="B232"/>
      <c r="C232"/>
      <c r="D232"/>
      <c r="L232"/>
      <c r="M232"/>
      <c r="N232"/>
    </row>
    <row r="233" spans="2:14" x14ac:dyDescent="0.25">
      <c r="B233"/>
      <c r="C233"/>
      <c r="D233"/>
      <c r="L233"/>
      <c r="M233"/>
      <c r="N233"/>
    </row>
    <row r="234" spans="2:14" x14ac:dyDescent="0.25">
      <c r="B234"/>
      <c r="C234"/>
      <c r="D234"/>
      <c r="L234"/>
      <c r="M234"/>
      <c r="N234"/>
    </row>
    <row r="235" spans="2:14" x14ac:dyDescent="0.25">
      <c r="B235"/>
      <c r="C235"/>
      <c r="D235"/>
      <c r="L235"/>
      <c r="M235"/>
      <c r="N235"/>
    </row>
    <row r="236" spans="2:14" x14ac:dyDescent="0.25">
      <c r="B236"/>
      <c r="C236"/>
      <c r="D236"/>
      <c r="L236"/>
      <c r="M236"/>
      <c r="N236"/>
    </row>
    <row r="237" spans="2:14" x14ac:dyDescent="0.25">
      <c r="B237"/>
      <c r="C237"/>
      <c r="D237"/>
      <c r="L237"/>
      <c r="M237"/>
      <c r="N237"/>
    </row>
    <row r="238" spans="2:14" x14ac:dyDescent="0.25">
      <c r="B238"/>
      <c r="C238"/>
      <c r="D238"/>
      <c r="L238"/>
      <c r="M238"/>
      <c r="N238"/>
    </row>
    <row r="239" spans="2:14" x14ac:dyDescent="0.25">
      <c r="B239"/>
      <c r="C239"/>
      <c r="D239"/>
      <c r="L239"/>
      <c r="M239"/>
      <c r="N239"/>
    </row>
    <row r="240" spans="2:14" x14ac:dyDescent="0.25">
      <c r="B240"/>
      <c r="C240"/>
      <c r="D240"/>
      <c r="L240"/>
      <c r="M240"/>
      <c r="N240"/>
    </row>
    <row r="241" spans="2:14" x14ac:dyDescent="0.25">
      <c r="B241"/>
      <c r="C241"/>
      <c r="D241"/>
      <c r="L241"/>
      <c r="M241"/>
      <c r="N241"/>
    </row>
    <row r="242" spans="2:14" x14ac:dyDescent="0.25">
      <c r="B242"/>
      <c r="C242"/>
      <c r="D242"/>
      <c r="L242"/>
      <c r="M242"/>
      <c r="N242"/>
    </row>
    <row r="243" spans="2:14" x14ac:dyDescent="0.25">
      <c r="B243"/>
      <c r="C243"/>
      <c r="D243"/>
      <c r="L243"/>
      <c r="M243"/>
      <c r="N243"/>
    </row>
    <row r="244" spans="2:14" x14ac:dyDescent="0.25">
      <c r="B244"/>
      <c r="C244"/>
      <c r="D244"/>
      <c r="L244"/>
      <c r="M244"/>
      <c r="N244"/>
    </row>
    <row r="245" spans="2:14" x14ac:dyDescent="0.25">
      <c r="B245"/>
      <c r="C245"/>
      <c r="D245"/>
      <c r="L245"/>
      <c r="M245"/>
      <c r="N245"/>
    </row>
    <row r="246" spans="2:14" x14ac:dyDescent="0.25">
      <c r="B246"/>
      <c r="C246"/>
      <c r="D246"/>
      <c r="L246"/>
      <c r="M246"/>
      <c r="N246"/>
    </row>
    <row r="247" spans="2:14" x14ac:dyDescent="0.25">
      <c r="B247"/>
      <c r="C247"/>
      <c r="D247"/>
      <c r="L247"/>
      <c r="M247"/>
      <c r="N247"/>
    </row>
    <row r="248" spans="2:14" x14ac:dyDescent="0.25">
      <c r="B248"/>
      <c r="C248"/>
      <c r="D248"/>
      <c r="L248"/>
      <c r="M248"/>
      <c r="N248"/>
    </row>
    <row r="249" spans="2:14" x14ac:dyDescent="0.25">
      <c r="B249"/>
      <c r="C249"/>
      <c r="D249"/>
      <c r="L249"/>
      <c r="M249"/>
      <c r="N249"/>
    </row>
    <row r="250" spans="2:14" x14ac:dyDescent="0.25">
      <c r="B250"/>
      <c r="C250"/>
      <c r="D250"/>
      <c r="L250"/>
      <c r="M250"/>
      <c r="N250"/>
    </row>
    <row r="251" spans="2:14" x14ac:dyDescent="0.25">
      <c r="B251"/>
      <c r="C251"/>
      <c r="D251"/>
      <c r="L251"/>
      <c r="M251"/>
      <c r="N251"/>
    </row>
    <row r="252" spans="2:14" x14ac:dyDescent="0.25">
      <c r="B252"/>
      <c r="C252"/>
      <c r="D252"/>
      <c r="L252"/>
      <c r="M252"/>
      <c r="N252"/>
    </row>
    <row r="253" spans="2:14" x14ac:dyDescent="0.25">
      <c r="B253"/>
      <c r="C253"/>
      <c r="D253"/>
      <c r="L253"/>
      <c r="M253"/>
      <c r="N253"/>
    </row>
    <row r="254" spans="2:14" x14ac:dyDescent="0.25">
      <c r="B254"/>
      <c r="C254"/>
      <c r="D254"/>
      <c r="L254"/>
      <c r="M254"/>
      <c r="N254"/>
    </row>
    <row r="255" spans="2:14" x14ac:dyDescent="0.25">
      <c r="B255"/>
      <c r="C255"/>
      <c r="D255"/>
      <c r="L255"/>
      <c r="M255"/>
      <c r="N255"/>
    </row>
    <row r="256" spans="2:14" x14ac:dyDescent="0.25">
      <c r="B256"/>
      <c r="C256"/>
      <c r="D256"/>
      <c r="L256"/>
      <c r="M256"/>
      <c r="N256"/>
    </row>
    <row r="257" spans="2:14" x14ac:dyDescent="0.25">
      <c r="B257"/>
      <c r="C257"/>
      <c r="D257"/>
      <c r="L257"/>
      <c r="M257"/>
      <c r="N257"/>
    </row>
    <row r="258" spans="2:14" x14ac:dyDescent="0.25">
      <c r="B258"/>
      <c r="C258"/>
      <c r="D258"/>
      <c r="L258"/>
      <c r="M258"/>
      <c r="N258"/>
    </row>
    <row r="259" spans="2:14" x14ac:dyDescent="0.25">
      <c r="B259"/>
      <c r="C259"/>
      <c r="D259"/>
      <c r="L259"/>
      <c r="M259"/>
      <c r="N259"/>
    </row>
    <row r="260" spans="2:14" x14ac:dyDescent="0.25">
      <c r="B260"/>
      <c r="C260"/>
      <c r="D260"/>
      <c r="L260"/>
      <c r="M260"/>
      <c r="N260"/>
    </row>
    <row r="261" spans="2:14" x14ac:dyDescent="0.25">
      <c r="B261"/>
      <c r="C261"/>
      <c r="D261"/>
      <c r="L261"/>
      <c r="M261"/>
      <c r="N261"/>
    </row>
    <row r="262" spans="2:14" x14ac:dyDescent="0.25">
      <c r="B262"/>
      <c r="C262"/>
      <c r="D262"/>
      <c r="L262"/>
      <c r="M262"/>
      <c r="N262"/>
    </row>
    <row r="263" spans="2:14" x14ac:dyDescent="0.25">
      <c r="B263"/>
      <c r="C263"/>
      <c r="D263"/>
      <c r="L263"/>
      <c r="M263"/>
      <c r="N263"/>
    </row>
    <row r="264" spans="2:14" x14ac:dyDescent="0.25">
      <c r="B264"/>
      <c r="C264"/>
      <c r="D264"/>
      <c r="L264"/>
      <c r="M264"/>
      <c r="N264"/>
    </row>
    <row r="265" spans="2:14" x14ac:dyDescent="0.25">
      <c r="B265"/>
      <c r="C265"/>
      <c r="D265"/>
      <c r="L265"/>
      <c r="M265"/>
      <c r="N265"/>
    </row>
    <row r="266" spans="2:14" x14ac:dyDescent="0.25">
      <c r="B266"/>
      <c r="C266"/>
      <c r="D266"/>
      <c r="L266"/>
      <c r="M266"/>
      <c r="N266"/>
    </row>
    <row r="267" spans="2:14" x14ac:dyDescent="0.25">
      <c r="B267"/>
      <c r="C267"/>
      <c r="D267"/>
      <c r="L267"/>
      <c r="M267"/>
      <c r="N267"/>
    </row>
    <row r="268" spans="2:14" x14ac:dyDescent="0.25">
      <c r="B268"/>
      <c r="C268"/>
      <c r="D268"/>
      <c r="L268"/>
      <c r="M268"/>
      <c r="N268"/>
    </row>
    <row r="269" spans="2:14" x14ac:dyDescent="0.25">
      <c r="B269"/>
      <c r="C269"/>
      <c r="D269"/>
      <c r="L269"/>
      <c r="M269"/>
      <c r="N269"/>
    </row>
    <row r="270" spans="2:14" x14ac:dyDescent="0.25">
      <c r="B270"/>
      <c r="C270"/>
      <c r="D270"/>
      <c r="L270"/>
      <c r="M270"/>
      <c r="N270"/>
    </row>
    <row r="271" spans="2:14" x14ac:dyDescent="0.25">
      <c r="B271"/>
      <c r="C271"/>
      <c r="D271"/>
      <c r="L271"/>
      <c r="M271"/>
      <c r="N271"/>
    </row>
    <row r="272" spans="2:14" x14ac:dyDescent="0.25">
      <c r="B272"/>
      <c r="C272"/>
      <c r="D272"/>
      <c r="L272"/>
      <c r="M272"/>
      <c r="N272"/>
    </row>
    <row r="273" spans="2:14" x14ac:dyDescent="0.25">
      <c r="B273"/>
      <c r="C273"/>
      <c r="D273"/>
      <c r="L273"/>
      <c r="M273"/>
      <c r="N273"/>
    </row>
    <row r="274" spans="2:14" x14ac:dyDescent="0.25">
      <c r="B274"/>
      <c r="C274"/>
      <c r="D274"/>
      <c r="L274"/>
      <c r="M274"/>
      <c r="N274"/>
    </row>
    <row r="275" spans="2:14" x14ac:dyDescent="0.25">
      <c r="B275"/>
      <c r="C275"/>
      <c r="D275"/>
      <c r="L275"/>
      <c r="M275"/>
      <c r="N275"/>
    </row>
    <row r="276" spans="2:14" x14ac:dyDescent="0.25">
      <c r="B276"/>
      <c r="C276"/>
      <c r="D276"/>
      <c r="L276"/>
      <c r="M276"/>
      <c r="N276"/>
    </row>
    <row r="277" spans="2:14" x14ac:dyDescent="0.25">
      <c r="B277"/>
      <c r="C277"/>
      <c r="D277"/>
      <c r="L277"/>
      <c r="M277"/>
      <c r="N277"/>
    </row>
    <row r="278" spans="2:14" x14ac:dyDescent="0.25">
      <c r="B278"/>
      <c r="C278"/>
      <c r="D278"/>
      <c r="L278"/>
      <c r="M278"/>
      <c r="N278"/>
    </row>
    <row r="279" spans="2:14" x14ac:dyDescent="0.25">
      <c r="B279"/>
      <c r="C279"/>
      <c r="D279"/>
      <c r="L279"/>
      <c r="M279"/>
      <c r="N279"/>
    </row>
    <row r="280" spans="2:14" x14ac:dyDescent="0.25">
      <c r="B280"/>
      <c r="C280"/>
      <c r="D280"/>
      <c r="L280"/>
      <c r="M280"/>
      <c r="N280"/>
    </row>
    <row r="281" spans="2:14" x14ac:dyDescent="0.25">
      <c r="B281"/>
      <c r="C281"/>
      <c r="D281"/>
      <c r="L281"/>
      <c r="M281"/>
      <c r="N281"/>
    </row>
    <row r="282" spans="2:14" x14ac:dyDescent="0.25">
      <c r="B282"/>
      <c r="C282"/>
      <c r="D282"/>
      <c r="L282"/>
      <c r="M282"/>
      <c r="N282"/>
    </row>
    <row r="283" spans="2:14" x14ac:dyDescent="0.25">
      <c r="B283"/>
      <c r="C283"/>
      <c r="D283"/>
      <c r="L283"/>
      <c r="M283"/>
      <c r="N283"/>
    </row>
    <row r="284" spans="2:14" x14ac:dyDescent="0.25">
      <c r="B284"/>
      <c r="C284"/>
      <c r="D284"/>
      <c r="L284"/>
      <c r="M284"/>
      <c r="N284"/>
    </row>
    <row r="285" spans="2:14" x14ac:dyDescent="0.25">
      <c r="B285"/>
      <c r="C285"/>
      <c r="D285"/>
      <c r="L285"/>
      <c r="M285"/>
      <c r="N285"/>
    </row>
    <row r="286" spans="2:14" x14ac:dyDescent="0.25">
      <c r="B286"/>
      <c r="C286"/>
      <c r="D286"/>
      <c r="L286"/>
      <c r="M286"/>
      <c r="N286"/>
    </row>
    <row r="287" spans="2:14" x14ac:dyDescent="0.25">
      <c r="B287"/>
      <c r="C287"/>
      <c r="D287"/>
      <c r="L287"/>
      <c r="M287"/>
      <c r="N287"/>
    </row>
    <row r="288" spans="2:14" x14ac:dyDescent="0.25">
      <c r="B288"/>
      <c r="C288"/>
      <c r="D288"/>
      <c r="L288"/>
      <c r="M288"/>
      <c r="N288"/>
    </row>
    <row r="289" spans="2:14" x14ac:dyDescent="0.25">
      <c r="B289"/>
      <c r="C289"/>
      <c r="D289"/>
      <c r="L289"/>
      <c r="M289"/>
      <c r="N289"/>
    </row>
    <row r="290" spans="2:14" x14ac:dyDescent="0.25">
      <c r="B290"/>
      <c r="C290"/>
      <c r="D290"/>
      <c r="L290"/>
      <c r="M290"/>
      <c r="N290"/>
    </row>
    <row r="291" spans="2:14" x14ac:dyDescent="0.25">
      <c r="B291"/>
      <c r="C291"/>
      <c r="D291"/>
      <c r="L291"/>
      <c r="M291"/>
      <c r="N291"/>
    </row>
    <row r="292" spans="2:14" x14ac:dyDescent="0.25">
      <c r="B292"/>
      <c r="C292"/>
      <c r="D292"/>
      <c r="L292"/>
      <c r="M292"/>
      <c r="N292"/>
    </row>
    <row r="293" spans="2:14" x14ac:dyDescent="0.25">
      <c r="B293"/>
      <c r="C293"/>
      <c r="D293"/>
      <c r="L293"/>
      <c r="M293"/>
      <c r="N293"/>
    </row>
    <row r="294" spans="2:14" x14ac:dyDescent="0.25">
      <c r="B294"/>
      <c r="C294"/>
      <c r="D294"/>
      <c r="L294"/>
      <c r="M294"/>
      <c r="N294"/>
    </row>
    <row r="295" spans="2:14" x14ac:dyDescent="0.25">
      <c r="B295"/>
      <c r="C295"/>
      <c r="D295"/>
      <c r="L295"/>
      <c r="M295"/>
      <c r="N295"/>
    </row>
    <row r="296" spans="2:14" x14ac:dyDescent="0.25">
      <c r="B296"/>
      <c r="C296"/>
      <c r="D296"/>
      <c r="L296"/>
      <c r="M296"/>
      <c r="N296"/>
    </row>
    <row r="297" spans="2:14" x14ac:dyDescent="0.25">
      <c r="B297"/>
      <c r="C297"/>
      <c r="D297"/>
      <c r="L297"/>
      <c r="M297"/>
      <c r="N297"/>
    </row>
    <row r="298" spans="2:14" x14ac:dyDescent="0.25">
      <c r="B298"/>
      <c r="C298"/>
      <c r="D298"/>
      <c r="L298"/>
      <c r="M298"/>
      <c r="N298"/>
    </row>
    <row r="299" spans="2:14" x14ac:dyDescent="0.25">
      <c r="B299"/>
      <c r="C299"/>
      <c r="D299"/>
      <c r="L299"/>
      <c r="M299"/>
      <c r="N299"/>
    </row>
    <row r="300" spans="2:14" x14ac:dyDescent="0.25">
      <c r="B300"/>
      <c r="C300"/>
      <c r="D300"/>
      <c r="L300"/>
      <c r="M300"/>
      <c r="N300"/>
    </row>
    <row r="301" spans="2:14" x14ac:dyDescent="0.25">
      <c r="B301"/>
      <c r="C301"/>
      <c r="D301"/>
      <c r="L301"/>
      <c r="M301"/>
      <c r="N301"/>
    </row>
    <row r="302" spans="2:14" x14ac:dyDescent="0.25">
      <c r="B302"/>
      <c r="C302"/>
      <c r="D302"/>
      <c r="L302"/>
      <c r="M302"/>
      <c r="N302"/>
    </row>
    <row r="303" spans="2:14" x14ac:dyDescent="0.25">
      <c r="B303"/>
      <c r="C303"/>
      <c r="D303"/>
      <c r="L303"/>
      <c r="M303"/>
      <c r="N303"/>
    </row>
    <row r="304" spans="2:14" x14ac:dyDescent="0.25">
      <c r="B304"/>
      <c r="C304"/>
      <c r="D304"/>
      <c r="L304"/>
      <c r="M304"/>
      <c r="N304"/>
    </row>
    <row r="305" spans="2:14" x14ac:dyDescent="0.25">
      <c r="B305"/>
      <c r="C305"/>
      <c r="D305"/>
      <c r="L305"/>
      <c r="M305"/>
      <c r="N305"/>
    </row>
    <row r="306" spans="2:14" x14ac:dyDescent="0.25">
      <c r="B306"/>
      <c r="C306"/>
      <c r="D306"/>
      <c r="L306"/>
      <c r="M306"/>
      <c r="N306"/>
    </row>
    <row r="307" spans="2:14" x14ac:dyDescent="0.25">
      <c r="B307"/>
      <c r="C307"/>
      <c r="D307"/>
      <c r="L307"/>
      <c r="M307"/>
      <c r="N307"/>
    </row>
  </sheetData>
  <sortState ref="A3:N49">
    <sortCondition descending="1" ref="C3"/>
  </sortState>
  <mergeCells count="1">
    <mergeCell ref="A1:N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13" zoomScale="80" zoomScaleNormal="80" workbookViewId="0">
      <selection activeCell="J47" sqref="J47"/>
    </sheetView>
  </sheetViews>
  <sheetFormatPr defaultRowHeight="15" x14ac:dyDescent="0.25"/>
  <cols>
    <col min="1" max="1" width="75.7109375" style="61" customWidth="1"/>
    <col min="2" max="4" width="12.7109375" style="1" customWidth="1"/>
    <col min="5" max="14" width="12.7109375" customWidth="1"/>
    <col min="15" max="15" width="7.28515625" customWidth="1"/>
    <col min="16" max="20" width="15.7109375" customWidth="1"/>
  </cols>
  <sheetData>
    <row r="1" spans="1:20" ht="21" x14ac:dyDescent="0.35">
      <c r="A1" s="157" t="s">
        <v>252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customHeight="1" x14ac:dyDescent="0.25">
      <c r="A2" s="8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336</v>
      </c>
      <c r="M2" s="16" t="s">
        <v>337</v>
      </c>
      <c r="N2" s="16" t="s">
        <v>338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57" t="s">
        <v>40</v>
      </c>
      <c r="B3" s="56">
        <v>10</v>
      </c>
      <c r="C3" s="55">
        <v>10</v>
      </c>
      <c r="D3" s="55">
        <v>10</v>
      </c>
      <c r="E3" s="54">
        <v>10</v>
      </c>
      <c r="F3" s="54">
        <v>10</v>
      </c>
      <c r="G3" s="54">
        <v>5</v>
      </c>
      <c r="H3" s="54">
        <v>5</v>
      </c>
      <c r="I3" s="54">
        <v>10</v>
      </c>
      <c r="J3" s="54">
        <v>4</v>
      </c>
      <c r="K3" s="54">
        <v>12</v>
      </c>
      <c r="L3" s="53"/>
      <c r="M3" s="53"/>
      <c r="N3" s="53"/>
      <c r="O3" s="1"/>
      <c r="P3" s="110">
        <v>3451</v>
      </c>
      <c r="Q3" s="111">
        <v>1.9099999999999999E-2</v>
      </c>
      <c r="R3" s="110">
        <v>62.7</v>
      </c>
      <c r="S3" s="110">
        <v>55</v>
      </c>
      <c r="T3" s="111">
        <v>2.8999999999999998E-3</v>
      </c>
    </row>
    <row r="4" spans="1:20" x14ac:dyDescent="0.25">
      <c r="A4" s="57" t="s">
        <v>197</v>
      </c>
      <c r="B4" s="56">
        <v>10</v>
      </c>
      <c r="C4" s="55">
        <v>10</v>
      </c>
      <c r="D4" s="55">
        <v>12</v>
      </c>
      <c r="E4" s="54">
        <v>10</v>
      </c>
      <c r="F4" s="54">
        <v>12</v>
      </c>
      <c r="G4" s="54">
        <v>7</v>
      </c>
      <c r="H4" s="54">
        <v>8</v>
      </c>
      <c r="I4" s="54">
        <v>7</v>
      </c>
      <c r="J4" s="54">
        <v>11</v>
      </c>
      <c r="K4" s="54">
        <v>13</v>
      </c>
      <c r="L4" s="53"/>
      <c r="M4" s="53"/>
      <c r="N4" s="53"/>
      <c r="O4" s="1"/>
    </row>
    <row r="5" spans="1:20" x14ac:dyDescent="0.25">
      <c r="A5" s="57" t="s">
        <v>340</v>
      </c>
      <c r="B5" s="56">
        <v>10</v>
      </c>
      <c r="C5" s="55">
        <v>3</v>
      </c>
      <c r="D5" s="55">
        <v>4</v>
      </c>
      <c r="E5" s="54">
        <v>10</v>
      </c>
      <c r="F5" s="54">
        <v>4</v>
      </c>
      <c r="G5" s="54">
        <v>6</v>
      </c>
      <c r="H5" s="54">
        <v>4</v>
      </c>
      <c r="I5" s="54">
        <v>0</v>
      </c>
      <c r="J5" s="54">
        <v>0</v>
      </c>
      <c r="K5" s="54" t="s">
        <v>25</v>
      </c>
      <c r="L5" s="53"/>
      <c r="M5" s="58"/>
      <c r="N5" s="53"/>
      <c r="O5" s="1"/>
    </row>
    <row r="6" spans="1:20" x14ac:dyDescent="0.25">
      <c r="A6" s="57" t="s">
        <v>39</v>
      </c>
      <c r="B6" s="56" t="s">
        <v>25</v>
      </c>
      <c r="C6" s="55" t="s">
        <v>25</v>
      </c>
      <c r="D6" s="55" t="s">
        <v>25</v>
      </c>
      <c r="E6" s="54">
        <v>10</v>
      </c>
      <c r="F6" s="54">
        <v>10</v>
      </c>
      <c r="G6" s="54">
        <v>10</v>
      </c>
      <c r="H6" s="54">
        <v>10</v>
      </c>
      <c r="I6" s="54">
        <v>10</v>
      </c>
      <c r="J6" s="54">
        <v>10</v>
      </c>
      <c r="K6" s="54">
        <v>10</v>
      </c>
      <c r="L6" s="53"/>
      <c r="M6" s="53"/>
      <c r="N6" s="53"/>
      <c r="O6" s="1"/>
    </row>
    <row r="7" spans="1:20" x14ac:dyDescent="0.25">
      <c r="A7" s="57" t="s">
        <v>61</v>
      </c>
      <c r="B7" s="56">
        <v>10</v>
      </c>
      <c r="C7" s="55">
        <v>8</v>
      </c>
      <c r="D7" s="55">
        <v>5</v>
      </c>
      <c r="E7" s="54">
        <v>8</v>
      </c>
      <c r="F7" s="54">
        <v>5</v>
      </c>
      <c r="G7" s="54">
        <v>8</v>
      </c>
      <c r="H7" s="54">
        <v>5</v>
      </c>
      <c r="I7" s="54">
        <v>2</v>
      </c>
      <c r="J7" s="54">
        <v>5</v>
      </c>
      <c r="K7" s="54" t="s">
        <v>25</v>
      </c>
      <c r="L7" s="53"/>
      <c r="M7" s="53"/>
      <c r="N7" s="53"/>
      <c r="O7" s="1"/>
    </row>
    <row r="8" spans="1:20" x14ac:dyDescent="0.25">
      <c r="A8" s="57" t="s">
        <v>3</v>
      </c>
      <c r="B8" s="56">
        <v>10</v>
      </c>
      <c r="C8" s="55">
        <v>5</v>
      </c>
      <c r="D8" s="55">
        <v>5</v>
      </c>
      <c r="E8" s="54">
        <v>5</v>
      </c>
      <c r="F8" s="54">
        <v>5</v>
      </c>
      <c r="G8" s="54">
        <v>5</v>
      </c>
      <c r="H8" s="54">
        <v>5</v>
      </c>
      <c r="I8" s="54">
        <v>5</v>
      </c>
      <c r="J8" s="54">
        <v>10</v>
      </c>
      <c r="K8" s="54">
        <v>7</v>
      </c>
      <c r="L8" s="53"/>
      <c r="M8" s="53"/>
      <c r="N8" s="53"/>
      <c r="O8" s="1"/>
    </row>
    <row r="9" spans="1:20" ht="30" x14ac:dyDescent="0.25">
      <c r="A9" s="57" t="s">
        <v>188</v>
      </c>
      <c r="B9" s="56">
        <v>5</v>
      </c>
      <c r="C9" s="55">
        <v>5</v>
      </c>
      <c r="D9" s="55">
        <v>5</v>
      </c>
      <c r="E9" s="54">
        <v>5</v>
      </c>
      <c r="F9" s="54">
        <v>5</v>
      </c>
      <c r="G9" s="54">
        <v>5</v>
      </c>
      <c r="H9" s="54">
        <v>5</v>
      </c>
      <c r="I9" s="54">
        <v>3</v>
      </c>
      <c r="J9" s="54">
        <v>7</v>
      </c>
      <c r="K9" s="54">
        <v>7</v>
      </c>
      <c r="L9" s="53"/>
      <c r="M9" s="53"/>
      <c r="N9" s="53"/>
      <c r="O9" s="1"/>
    </row>
    <row r="10" spans="1:20" x14ac:dyDescent="0.25">
      <c r="A10" s="57" t="s">
        <v>183</v>
      </c>
      <c r="B10" s="56" t="s">
        <v>25</v>
      </c>
      <c r="C10" s="55" t="s">
        <v>25</v>
      </c>
      <c r="D10" s="55" t="s">
        <v>25</v>
      </c>
      <c r="E10" s="54">
        <v>5</v>
      </c>
      <c r="F10" s="54">
        <v>5</v>
      </c>
      <c r="G10" s="54">
        <v>0</v>
      </c>
      <c r="H10" s="54">
        <v>5</v>
      </c>
      <c r="I10" s="54">
        <v>0</v>
      </c>
      <c r="J10" s="54">
        <v>3</v>
      </c>
      <c r="K10" s="54">
        <v>4</v>
      </c>
      <c r="L10" s="53"/>
      <c r="M10" s="53"/>
      <c r="N10" s="53"/>
      <c r="O10" s="1"/>
    </row>
    <row r="11" spans="1:20" x14ac:dyDescent="0.25">
      <c r="A11" s="57" t="s">
        <v>13</v>
      </c>
      <c r="B11" s="56">
        <v>5</v>
      </c>
      <c r="C11" s="55">
        <v>3</v>
      </c>
      <c r="D11" s="55">
        <v>0</v>
      </c>
      <c r="E11" s="54">
        <v>3</v>
      </c>
      <c r="F11" s="54">
        <v>0</v>
      </c>
      <c r="G11" s="54">
        <v>3</v>
      </c>
      <c r="H11" s="54">
        <v>3</v>
      </c>
      <c r="I11" s="54" t="s">
        <v>25</v>
      </c>
      <c r="J11" s="54" t="s">
        <v>25</v>
      </c>
      <c r="K11" s="54" t="s">
        <v>25</v>
      </c>
      <c r="L11" s="53"/>
      <c r="M11" s="58"/>
      <c r="N11" s="53"/>
      <c r="O11" s="1"/>
    </row>
    <row r="12" spans="1:20" x14ac:dyDescent="0.25">
      <c r="A12" s="57" t="s">
        <v>158</v>
      </c>
      <c r="B12" s="56">
        <v>2</v>
      </c>
      <c r="C12" s="55">
        <v>3</v>
      </c>
      <c r="D12" s="55">
        <v>3</v>
      </c>
      <c r="E12" s="54">
        <v>3</v>
      </c>
      <c r="F12" s="54">
        <v>3</v>
      </c>
      <c r="G12" s="54">
        <v>2</v>
      </c>
      <c r="H12" s="54"/>
      <c r="I12" s="54">
        <v>0</v>
      </c>
      <c r="J12" s="54" t="s">
        <v>25</v>
      </c>
      <c r="K12" s="54" t="s">
        <v>25</v>
      </c>
      <c r="L12" s="53"/>
      <c r="M12" s="58"/>
      <c r="N12" s="53"/>
      <c r="O12" s="1"/>
    </row>
    <row r="13" spans="1:20" x14ac:dyDescent="0.25">
      <c r="A13" s="57" t="s">
        <v>341</v>
      </c>
      <c r="B13" s="56">
        <v>2</v>
      </c>
      <c r="C13" s="55">
        <v>3</v>
      </c>
      <c r="D13" s="55">
        <v>0</v>
      </c>
      <c r="E13" s="54">
        <v>3</v>
      </c>
      <c r="F13" s="54">
        <v>0</v>
      </c>
      <c r="G13" s="54">
        <v>3</v>
      </c>
      <c r="H13" s="54">
        <v>0</v>
      </c>
      <c r="I13" s="54" t="s">
        <v>25</v>
      </c>
      <c r="J13" s="54" t="s">
        <v>25</v>
      </c>
      <c r="K13" s="54" t="s">
        <v>25</v>
      </c>
      <c r="L13" s="53"/>
      <c r="M13" s="58"/>
      <c r="N13" s="53"/>
      <c r="O13" s="1"/>
    </row>
    <row r="14" spans="1:20" x14ac:dyDescent="0.25">
      <c r="A14" s="57" t="s">
        <v>12</v>
      </c>
      <c r="B14" s="56">
        <v>45</v>
      </c>
      <c r="C14" s="55">
        <v>8</v>
      </c>
      <c r="D14" s="55">
        <v>18</v>
      </c>
      <c r="E14" s="54">
        <v>3</v>
      </c>
      <c r="F14" s="54">
        <v>15</v>
      </c>
      <c r="G14" s="54">
        <v>3</v>
      </c>
      <c r="H14" s="54">
        <v>5</v>
      </c>
      <c r="I14" s="54">
        <v>7</v>
      </c>
      <c r="J14" s="54">
        <v>9</v>
      </c>
      <c r="K14" s="54">
        <v>5</v>
      </c>
      <c r="L14" s="53"/>
      <c r="M14" s="53"/>
      <c r="N14" s="53"/>
      <c r="O14" s="1"/>
    </row>
    <row r="15" spans="1:20" x14ac:dyDescent="0.25">
      <c r="A15" s="57" t="s">
        <v>163</v>
      </c>
      <c r="B15" s="56">
        <v>15</v>
      </c>
      <c r="C15" s="55">
        <v>3</v>
      </c>
      <c r="D15" s="55">
        <v>3</v>
      </c>
      <c r="E15" s="54">
        <v>3</v>
      </c>
      <c r="F15" s="54">
        <v>3</v>
      </c>
      <c r="G15" s="54">
        <v>3</v>
      </c>
      <c r="H15" s="54">
        <v>3</v>
      </c>
      <c r="I15" s="54">
        <v>3</v>
      </c>
      <c r="J15" s="54">
        <v>3</v>
      </c>
      <c r="K15" s="54">
        <v>3</v>
      </c>
      <c r="L15" s="53"/>
      <c r="M15" s="53"/>
      <c r="N15" s="53"/>
      <c r="O15" s="1"/>
    </row>
    <row r="16" spans="1:20" x14ac:dyDescent="0.25">
      <c r="A16" s="57" t="s">
        <v>342</v>
      </c>
      <c r="B16" s="56">
        <v>10</v>
      </c>
      <c r="C16" s="55">
        <v>3</v>
      </c>
      <c r="D16" s="55">
        <v>3</v>
      </c>
      <c r="E16" s="54">
        <v>3</v>
      </c>
      <c r="F16" s="54">
        <v>3</v>
      </c>
      <c r="G16" s="54">
        <v>2</v>
      </c>
      <c r="H16" s="54">
        <v>2</v>
      </c>
      <c r="I16" s="54">
        <v>3</v>
      </c>
      <c r="J16" s="54">
        <v>5</v>
      </c>
      <c r="K16" s="54">
        <v>5</v>
      </c>
      <c r="L16" s="53"/>
      <c r="M16" s="53"/>
      <c r="N16" s="53"/>
      <c r="O16" s="1"/>
    </row>
    <row r="17" spans="1:15" ht="30" x14ac:dyDescent="0.25">
      <c r="A17" s="57" t="s">
        <v>343</v>
      </c>
      <c r="B17" s="56" t="s">
        <v>25</v>
      </c>
      <c r="C17" s="55" t="s">
        <v>25</v>
      </c>
      <c r="D17" s="55" t="s">
        <v>25</v>
      </c>
      <c r="E17" s="54">
        <v>3</v>
      </c>
      <c r="F17" s="54">
        <v>0</v>
      </c>
      <c r="G17" s="54">
        <v>2</v>
      </c>
      <c r="H17" s="54">
        <v>0</v>
      </c>
      <c r="I17" s="54">
        <v>3</v>
      </c>
      <c r="J17" s="54">
        <v>6</v>
      </c>
      <c r="K17" s="54">
        <v>6</v>
      </c>
      <c r="L17" s="53"/>
      <c r="M17" s="53"/>
      <c r="N17" s="53"/>
      <c r="O17" s="1"/>
    </row>
    <row r="18" spans="1:15" x14ac:dyDescent="0.25">
      <c r="A18" s="57" t="s">
        <v>2</v>
      </c>
      <c r="B18" s="56">
        <v>5</v>
      </c>
      <c r="C18" s="55">
        <v>4</v>
      </c>
      <c r="D18" s="55">
        <v>5</v>
      </c>
      <c r="E18" s="54">
        <v>3</v>
      </c>
      <c r="F18" s="54">
        <v>5</v>
      </c>
      <c r="G18" s="54">
        <v>3</v>
      </c>
      <c r="H18" s="54">
        <v>5</v>
      </c>
      <c r="I18" s="54">
        <v>3</v>
      </c>
      <c r="J18" s="54">
        <v>3</v>
      </c>
      <c r="K18" s="54" t="s">
        <v>25</v>
      </c>
      <c r="L18" s="53"/>
      <c r="M18" s="53"/>
      <c r="N18" s="53"/>
      <c r="O18" s="1"/>
    </row>
    <row r="19" spans="1:15" x14ac:dyDescent="0.25">
      <c r="A19" s="57" t="s">
        <v>344</v>
      </c>
      <c r="B19" s="56">
        <v>12</v>
      </c>
      <c r="C19" s="55">
        <v>3</v>
      </c>
      <c r="D19" s="55">
        <v>3</v>
      </c>
      <c r="E19" s="54">
        <v>3</v>
      </c>
      <c r="F19" s="54">
        <v>3</v>
      </c>
      <c r="G19" s="54">
        <v>1</v>
      </c>
      <c r="H19" s="54">
        <v>2</v>
      </c>
      <c r="I19" s="54">
        <v>0</v>
      </c>
      <c r="J19" s="54">
        <v>0</v>
      </c>
      <c r="K19" s="54">
        <v>3</v>
      </c>
      <c r="L19" s="53"/>
      <c r="M19" s="58"/>
      <c r="N19" s="53"/>
      <c r="O19" s="1"/>
    </row>
    <row r="20" spans="1:15" x14ac:dyDescent="0.25">
      <c r="A20" s="57" t="s">
        <v>9</v>
      </c>
      <c r="B20" s="56">
        <v>0</v>
      </c>
      <c r="C20" s="55">
        <v>3</v>
      </c>
      <c r="D20" s="55">
        <v>3</v>
      </c>
      <c r="E20" s="54">
        <v>3</v>
      </c>
      <c r="F20" s="54">
        <v>3</v>
      </c>
      <c r="G20" s="54">
        <v>3</v>
      </c>
      <c r="H20" s="54">
        <v>3</v>
      </c>
      <c r="I20" s="54">
        <v>3</v>
      </c>
      <c r="J20" s="54">
        <v>5</v>
      </c>
      <c r="K20" s="54" t="s">
        <v>25</v>
      </c>
      <c r="L20" s="53"/>
      <c r="M20" s="53"/>
      <c r="N20" s="53"/>
      <c r="O20" s="1"/>
    </row>
    <row r="21" spans="1:15" x14ac:dyDescent="0.25">
      <c r="A21" s="57" t="s">
        <v>345</v>
      </c>
      <c r="B21" s="56">
        <v>5</v>
      </c>
      <c r="C21" s="55">
        <v>3</v>
      </c>
      <c r="D21" s="55">
        <v>3</v>
      </c>
      <c r="E21" s="54">
        <v>3</v>
      </c>
      <c r="F21" s="54">
        <v>3</v>
      </c>
      <c r="G21" s="54">
        <v>2</v>
      </c>
      <c r="H21" s="54">
        <v>2</v>
      </c>
      <c r="I21" s="54">
        <v>3</v>
      </c>
      <c r="J21" s="54">
        <v>5</v>
      </c>
      <c r="K21" s="54" t="s">
        <v>25</v>
      </c>
      <c r="L21" s="53"/>
      <c r="M21" s="53"/>
      <c r="N21" s="53"/>
      <c r="O21" s="1"/>
    </row>
    <row r="22" spans="1:15" x14ac:dyDescent="0.25">
      <c r="A22" s="57" t="s">
        <v>346</v>
      </c>
      <c r="B22" s="56">
        <v>3</v>
      </c>
      <c r="C22" s="55">
        <v>3</v>
      </c>
      <c r="D22" s="55">
        <v>3</v>
      </c>
      <c r="E22" s="54">
        <v>3</v>
      </c>
      <c r="F22" s="54">
        <v>3</v>
      </c>
      <c r="G22" s="54">
        <v>3</v>
      </c>
      <c r="H22" s="54">
        <v>3</v>
      </c>
      <c r="I22" s="54">
        <v>2</v>
      </c>
      <c r="J22" s="54">
        <v>2</v>
      </c>
      <c r="K22" s="54">
        <v>3</v>
      </c>
      <c r="L22" s="53"/>
      <c r="M22" s="53"/>
      <c r="N22" s="53"/>
      <c r="O22" s="1"/>
    </row>
    <row r="23" spans="1:15" x14ac:dyDescent="0.25">
      <c r="A23" s="57" t="s">
        <v>53</v>
      </c>
      <c r="B23" s="56">
        <v>3</v>
      </c>
      <c r="C23" s="55">
        <v>3</v>
      </c>
      <c r="D23" s="55">
        <v>2</v>
      </c>
      <c r="E23" s="54">
        <v>3</v>
      </c>
      <c r="F23" s="54">
        <v>0</v>
      </c>
      <c r="G23" s="54">
        <v>3</v>
      </c>
      <c r="H23" s="54">
        <v>0</v>
      </c>
      <c r="I23" s="54">
        <v>0</v>
      </c>
      <c r="J23" s="54">
        <v>3</v>
      </c>
      <c r="K23" s="54" t="s">
        <v>25</v>
      </c>
      <c r="L23" s="53"/>
      <c r="M23" s="53"/>
      <c r="N23" s="53"/>
      <c r="O23" s="1"/>
    </row>
    <row r="24" spans="1:15" x14ac:dyDescent="0.25">
      <c r="A24" s="57" t="s">
        <v>14</v>
      </c>
      <c r="B24" s="56">
        <v>5</v>
      </c>
      <c r="C24" s="55">
        <v>2</v>
      </c>
      <c r="D24" s="55">
        <v>2</v>
      </c>
      <c r="E24" s="54">
        <v>2</v>
      </c>
      <c r="F24" s="54">
        <v>2</v>
      </c>
      <c r="G24" s="54">
        <v>2</v>
      </c>
      <c r="H24" s="54">
        <v>2</v>
      </c>
      <c r="I24" s="54">
        <v>2</v>
      </c>
      <c r="J24" s="54">
        <v>4</v>
      </c>
      <c r="K24" s="54">
        <v>5</v>
      </c>
      <c r="L24" s="53"/>
      <c r="M24" s="53"/>
      <c r="N24" s="53"/>
      <c r="O24" s="1"/>
    </row>
    <row r="25" spans="1:15" x14ac:dyDescent="0.25">
      <c r="A25" s="57" t="s">
        <v>90</v>
      </c>
      <c r="B25" s="56" t="s">
        <v>25</v>
      </c>
      <c r="C25" s="55" t="s">
        <v>25</v>
      </c>
      <c r="D25" s="55" t="s">
        <v>25</v>
      </c>
      <c r="E25" s="54">
        <v>1</v>
      </c>
      <c r="F25" s="54">
        <v>1</v>
      </c>
      <c r="G25" s="54">
        <v>1</v>
      </c>
      <c r="H25" s="54">
        <v>1</v>
      </c>
      <c r="I25" s="54">
        <v>1</v>
      </c>
      <c r="J25" s="54">
        <v>4</v>
      </c>
      <c r="K25" s="54" t="s">
        <v>25</v>
      </c>
      <c r="L25" s="53"/>
      <c r="M25" s="53"/>
      <c r="N25" s="53"/>
      <c r="O25" s="1"/>
    </row>
    <row r="26" spans="1:15" x14ac:dyDescent="0.25">
      <c r="A26" s="57" t="s">
        <v>60</v>
      </c>
      <c r="B26" s="56" t="s">
        <v>25</v>
      </c>
      <c r="C26" s="55" t="s">
        <v>25</v>
      </c>
      <c r="D26" s="55" t="s">
        <v>25</v>
      </c>
      <c r="E26" s="54">
        <v>1</v>
      </c>
      <c r="F26" s="54">
        <v>1</v>
      </c>
      <c r="G26" s="54">
        <v>1</v>
      </c>
      <c r="H26" s="54">
        <v>1</v>
      </c>
      <c r="I26" s="54">
        <v>1</v>
      </c>
      <c r="J26" s="54">
        <v>0</v>
      </c>
      <c r="K26" s="54" t="s">
        <v>25</v>
      </c>
      <c r="L26" s="53"/>
      <c r="M26" s="58"/>
      <c r="N26" s="53"/>
      <c r="O26" s="1"/>
    </row>
    <row r="27" spans="1:15" x14ac:dyDescent="0.25">
      <c r="A27" s="57" t="s">
        <v>191</v>
      </c>
      <c r="B27" s="56" t="s">
        <v>25</v>
      </c>
      <c r="C27" s="55" t="s">
        <v>25</v>
      </c>
      <c r="D27" s="55" t="s">
        <v>25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2</v>
      </c>
      <c r="K27" s="54">
        <v>10</v>
      </c>
      <c r="L27" s="53"/>
      <c r="M27" s="53"/>
      <c r="N27" s="53"/>
      <c r="O27" s="1"/>
    </row>
    <row r="28" spans="1:15" x14ac:dyDescent="0.25">
      <c r="A28" s="57" t="s">
        <v>33</v>
      </c>
      <c r="B28" s="56" t="s">
        <v>25</v>
      </c>
      <c r="C28" s="55" t="s">
        <v>25</v>
      </c>
      <c r="D28" s="55" t="s">
        <v>25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1</v>
      </c>
      <c r="L28" s="53"/>
      <c r="M28" s="58"/>
      <c r="N28" s="53"/>
      <c r="O28" s="1"/>
    </row>
    <row r="29" spans="1:15" x14ac:dyDescent="0.25">
      <c r="A29" s="57" t="s">
        <v>347</v>
      </c>
      <c r="B29" s="56" t="s">
        <v>25</v>
      </c>
      <c r="C29" s="55" t="s">
        <v>25</v>
      </c>
      <c r="D29" s="55" t="s">
        <v>25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</v>
      </c>
      <c r="L29" s="53"/>
      <c r="M29" s="58"/>
      <c r="N29" s="53"/>
      <c r="O29" s="1"/>
    </row>
    <row r="30" spans="1:15" x14ac:dyDescent="0.25">
      <c r="A30" s="57" t="s">
        <v>189</v>
      </c>
      <c r="B30" s="56">
        <v>0</v>
      </c>
      <c r="C30" s="55">
        <v>0</v>
      </c>
      <c r="D30" s="55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4</v>
      </c>
      <c r="L30" s="53"/>
      <c r="M30" s="58"/>
      <c r="N30" s="53"/>
      <c r="O30" s="1"/>
    </row>
    <row r="31" spans="1:15" x14ac:dyDescent="0.25">
      <c r="A31" s="57" t="s">
        <v>71</v>
      </c>
      <c r="B31" s="56" t="s">
        <v>25</v>
      </c>
      <c r="C31" s="55" t="s">
        <v>25</v>
      </c>
      <c r="D31" s="55" t="s">
        <v>25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1</v>
      </c>
      <c r="L31" s="53"/>
      <c r="M31" s="58"/>
      <c r="N31" s="53"/>
      <c r="O31" s="1"/>
    </row>
    <row r="32" spans="1:15" ht="30" x14ac:dyDescent="0.25">
      <c r="A32" s="57" t="s">
        <v>348</v>
      </c>
      <c r="B32" s="56">
        <v>0</v>
      </c>
      <c r="C32" s="55">
        <v>0</v>
      </c>
      <c r="D32" s="55">
        <v>2</v>
      </c>
      <c r="E32" s="54">
        <v>0</v>
      </c>
      <c r="F32" s="54">
        <v>3</v>
      </c>
      <c r="G32" s="54">
        <v>0</v>
      </c>
      <c r="H32" s="54">
        <v>3</v>
      </c>
      <c r="I32" s="54">
        <v>3</v>
      </c>
      <c r="J32" s="54">
        <v>8</v>
      </c>
      <c r="K32" s="54">
        <v>8</v>
      </c>
      <c r="L32" s="53"/>
      <c r="M32" s="53"/>
      <c r="N32" s="53"/>
      <c r="O32" s="1"/>
    </row>
    <row r="33" spans="1:15" x14ac:dyDescent="0.25">
      <c r="A33" s="57" t="s">
        <v>349</v>
      </c>
      <c r="B33" s="56" t="s">
        <v>25</v>
      </c>
      <c r="C33" s="55" t="s">
        <v>25</v>
      </c>
      <c r="D33" s="55">
        <v>3</v>
      </c>
      <c r="E33" s="54">
        <v>0</v>
      </c>
      <c r="F33" s="54">
        <v>3</v>
      </c>
      <c r="G33" s="54">
        <v>0</v>
      </c>
      <c r="H33" s="54">
        <v>3</v>
      </c>
      <c r="I33" s="54">
        <v>3</v>
      </c>
      <c r="J33" s="54">
        <v>3</v>
      </c>
      <c r="K33" s="54">
        <v>3</v>
      </c>
      <c r="L33" s="53"/>
      <c r="M33" s="53"/>
      <c r="N33" s="53"/>
      <c r="O33" s="1"/>
    </row>
    <row r="34" spans="1:15" x14ac:dyDescent="0.25">
      <c r="A34" s="57" t="s">
        <v>350</v>
      </c>
      <c r="B34" s="56" t="s">
        <v>25</v>
      </c>
      <c r="C34" s="55" t="s">
        <v>25</v>
      </c>
      <c r="D34" s="55" t="s">
        <v>25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5</v>
      </c>
      <c r="L34" s="53"/>
      <c r="M34" s="58"/>
      <c r="N34" s="53"/>
      <c r="O34" s="1"/>
    </row>
    <row r="35" spans="1:15" x14ac:dyDescent="0.25">
      <c r="A35" s="57" t="s">
        <v>351</v>
      </c>
      <c r="B35" s="56" t="s">
        <v>25</v>
      </c>
      <c r="C35" s="55" t="s">
        <v>25</v>
      </c>
      <c r="D35" s="55" t="s">
        <v>25</v>
      </c>
      <c r="E35" s="54">
        <v>0</v>
      </c>
      <c r="F35" s="54">
        <v>0</v>
      </c>
      <c r="G35" s="54">
        <v>0</v>
      </c>
      <c r="H35" s="54">
        <v>0</v>
      </c>
      <c r="I35" s="54">
        <v>3</v>
      </c>
      <c r="J35" s="54">
        <v>3</v>
      </c>
      <c r="K35" s="54">
        <v>3</v>
      </c>
      <c r="L35" s="53"/>
      <c r="M35" s="53"/>
      <c r="N35" s="53"/>
      <c r="O35" s="1"/>
    </row>
    <row r="36" spans="1:15" x14ac:dyDescent="0.25">
      <c r="A36" s="57" t="s">
        <v>352</v>
      </c>
      <c r="B36" s="56" t="s">
        <v>25</v>
      </c>
      <c r="C36" s="55" t="s">
        <v>25</v>
      </c>
      <c r="D36" s="55" t="s">
        <v>25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5</v>
      </c>
      <c r="L36" s="53"/>
      <c r="M36" s="58"/>
      <c r="N36" s="53"/>
      <c r="O36" s="1"/>
    </row>
    <row r="37" spans="1:15" x14ac:dyDescent="0.25">
      <c r="A37" s="57" t="s">
        <v>181</v>
      </c>
      <c r="B37" s="43" t="s">
        <v>25</v>
      </c>
      <c r="C37" s="44" t="s">
        <v>25</v>
      </c>
      <c r="D37" s="44" t="s">
        <v>25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3</v>
      </c>
      <c r="K37" s="45" t="s">
        <v>25</v>
      </c>
      <c r="L37" s="85"/>
      <c r="M37" s="85"/>
      <c r="N37" s="85"/>
      <c r="O37" s="1"/>
    </row>
    <row r="38" spans="1:15" x14ac:dyDescent="0.25">
      <c r="A38" s="57" t="s">
        <v>194</v>
      </c>
      <c r="B38" s="56" t="s">
        <v>25</v>
      </c>
      <c r="C38" s="55" t="s">
        <v>25</v>
      </c>
      <c r="D38" s="55" t="s">
        <v>25</v>
      </c>
      <c r="E38" s="54" t="s">
        <v>25</v>
      </c>
      <c r="F38" s="54" t="s">
        <v>25</v>
      </c>
      <c r="G38" s="54" t="s">
        <v>25</v>
      </c>
      <c r="H38" s="54" t="s">
        <v>25</v>
      </c>
      <c r="I38" s="54">
        <v>3</v>
      </c>
      <c r="J38" s="54">
        <v>3</v>
      </c>
      <c r="K38" s="54">
        <v>3</v>
      </c>
      <c r="L38" s="53"/>
      <c r="M38" s="58"/>
      <c r="N38" s="53"/>
      <c r="O38" s="1"/>
    </row>
    <row r="39" spans="1:15" x14ac:dyDescent="0.25">
      <c r="A39" s="126" t="s">
        <v>335</v>
      </c>
      <c r="B39" s="163"/>
      <c r="C39" s="164"/>
      <c r="D39" s="164"/>
      <c r="E39" s="165">
        <v>55</v>
      </c>
      <c r="F39" s="165">
        <v>65</v>
      </c>
      <c r="G39" s="165"/>
      <c r="H39" s="165"/>
      <c r="I39" s="165">
        <v>80</v>
      </c>
      <c r="J39" s="165">
        <v>140</v>
      </c>
      <c r="K39" s="165">
        <v>162</v>
      </c>
      <c r="L39" s="166">
        <f>E39/F39-1</f>
        <v>-0.15384615384615385</v>
      </c>
      <c r="M39" s="166">
        <f>E39/J39-1</f>
        <v>-0.60714285714285721</v>
      </c>
      <c r="N39" s="166">
        <f>E39/K39-1</f>
        <v>-0.66049382716049387</v>
      </c>
    </row>
  </sheetData>
  <sortState ref="A3:N40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80" zoomScaleNormal="80" workbookViewId="0">
      <selection activeCell="D23" sqref="D23"/>
    </sheetView>
  </sheetViews>
  <sheetFormatPr defaultRowHeight="15" x14ac:dyDescent="0.25"/>
  <cols>
    <col min="1" max="1" width="75.7109375" style="1" customWidth="1"/>
    <col min="2" max="14" width="12.7109375" customWidth="1"/>
    <col min="15" max="15" width="3.7109375" customWidth="1"/>
    <col min="16" max="20" width="15.7109375" customWidth="1"/>
  </cols>
  <sheetData>
    <row r="1" spans="1:20" ht="21" x14ac:dyDescent="0.35">
      <c r="A1" s="157" t="s">
        <v>251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customHeight="1" x14ac:dyDescent="0.25">
      <c r="A2" s="74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336</v>
      </c>
      <c r="M2" s="16" t="s">
        <v>337</v>
      </c>
      <c r="N2" s="16" t="s">
        <v>338</v>
      </c>
      <c r="O2" s="57"/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57" t="s">
        <v>1</v>
      </c>
      <c r="B3" s="56" t="s">
        <v>25</v>
      </c>
      <c r="C3" s="55" t="s">
        <v>25</v>
      </c>
      <c r="D3" s="55" t="s">
        <v>25</v>
      </c>
      <c r="E3" s="54">
        <v>35</v>
      </c>
      <c r="F3" s="54">
        <v>20</v>
      </c>
      <c r="G3" s="54">
        <v>20</v>
      </c>
      <c r="H3" s="54">
        <v>20</v>
      </c>
      <c r="I3" s="54">
        <v>15</v>
      </c>
      <c r="J3" s="54">
        <v>20</v>
      </c>
      <c r="K3" s="54" t="s">
        <v>25</v>
      </c>
      <c r="L3" s="53"/>
      <c r="M3" s="53"/>
      <c r="N3" s="53"/>
      <c r="P3" s="110">
        <v>3034</v>
      </c>
      <c r="Q3" s="111">
        <v>1.6799999999999999E-2</v>
      </c>
      <c r="R3" s="110">
        <v>20.2</v>
      </c>
      <c r="S3" s="110">
        <v>150</v>
      </c>
      <c r="T3" s="111">
        <v>8.0000000000000002E-3</v>
      </c>
    </row>
    <row r="4" spans="1:20" x14ac:dyDescent="0.25">
      <c r="A4" s="57" t="s">
        <v>61</v>
      </c>
      <c r="B4" s="56">
        <v>15</v>
      </c>
      <c r="C4" s="55">
        <v>15</v>
      </c>
      <c r="D4" s="55">
        <v>15</v>
      </c>
      <c r="E4" s="54">
        <v>15</v>
      </c>
      <c r="F4" s="54">
        <v>15</v>
      </c>
      <c r="G4" s="54">
        <v>15</v>
      </c>
      <c r="H4" s="54">
        <v>15</v>
      </c>
      <c r="I4" s="54">
        <v>15</v>
      </c>
      <c r="J4" s="54">
        <v>15</v>
      </c>
      <c r="K4" s="54" t="s">
        <v>25</v>
      </c>
      <c r="L4" s="53"/>
      <c r="M4" s="53"/>
      <c r="N4" s="53"/>
    </row>
    <row r="5" spans="1:20" x14ac:dyDescent="0.25">
      <c r="A5" s="57" t="s">
        <v>191</v>
      </c>
      <c r="B5" s="56" t="s">
        <v>25</v>
      </c>
      <c r="C5" s="55" t="s">
        <v>25</v>
      </c>
      <c r="D5" s="55" t="s">
        <v>25</v>
      </c>
      <c r="E5" s="54">
        <v>11</v>
      </c>
      <c r="F5" s="54">
        <v>10</v>
      </c>
      <c r="G5" s="54">
        <v>10</v>
      </c>
      <c r="H5" s="54">
        <v>10</v>
      </c>
      <c r="I5" s="54">
        <v>10</v>
      </c>
      <c r="J5" s="54">
        <v>10</v>
      </c>
      <c r="K5" s="54">
        <v>5</v>
      </c>
      <c r="L5" s="53"/>
      <c r="M5" s="53"/>
      <c r="N5" s="53"/>
    </row>
    <row r="6" spans="1:20" x14ac:dyDescent="0.25">
      <c r="A6" s="57" t="s">
        <v>167</v>
      </c>
      <c r="B6" s="56">
        <v>10</v>
      </c>
      <c r="C6" s="55">
        <v>10</v>
      </c>
      <c r="D6" s="55">
        <v>10</v>
      </c>
      <c r="E6" s="54">
        <v>10</v>
      </c>
      <c r="F6" s="54">
        <v>10</v>
      </c>
      <c r="G6" s="54">
        <v>10</v>
      </c>
      <c r="H6" s="54">
        <v>10</v>
      </c>
      <c r="I6" s="54">
        <v>10</v>
      </c>
      <c r="J6" s="54">
        <v>10</v>
      </c>
      <c r="K6" s="54">
        <v>5</v>
      </c>
      <c r="L6" s="53"/>
      <c r="M6" s="53"/>
      <c r="N6" s="53"/>
    </row>
    <row r="7" spans="1:20" x14ac:dyDescent="0.25">
      <c r="A7" s="57" t="s">
        <v>5</v>
      </c>
      <c r="B7" s="56">
        <v>15</v>
      </c>
      <c r="C7" s="55">
        <v>8</v>
      </c>
      <c r="D7" s="55">
        <v>3</v>
      </c>
      <c r="E7" s="54">
        <v>8</v>
      </c>
      <c r="F7" s="54">
        <v>3</v>
      </c>
      <c r="G7" s="54">
        <v>8</v>
      </c>
      <c r="H7" s="54">
        <v>3</v>
      </c>
      <c r="I7" s="54" t="s">
        <v>25</v>
      </c>
      <c r="J7" s="54" t="s">
        <v>25</v>
      </c>
      <c r="K7" s="54" t="s">
        <v>25</v>
      </c>
      <c r="L7" s="53"/>
      <c r="M7" s="58"/>
      <c r="N7" s="53"/>
    </row>
    <row r="8" spans="1:20" x14ac:dyDescent="0.25">
      <c r="A8" s="57" t="s">
        <v>158</v>
      </c>
      <c r="B8" s="56">
        <v>2</v>
      </c>
      <c r="C8" s="55">
        <v>6</v>
      </c>
      <c r="D8" s="55">
        <v>5</v>
      </c>
      <c r="E8" s="54">
        <v>6</v>
      </c>
      <c r="F8" s="54">
        <v>5</v>
      </c>
      <c r="G8" s="54">
        <v>6</v>
      </c>
      <c r="H8" s="54">
        <v>3</v>
      </c>
      <c r="I8" s="54">
        <v>2</v>
      </c>
      <c r="J8" s="54">
        <v>0</v>
      </c>
      <c r="K8" s="54" t="s">
        <v>25</v>
      </c>
      <c r="L8" s="53"/>
      <c r="M8" s="58"/>
      <c r="N8" s="53"/>
    </row>
    <row r="9" spans="1:20" ht="30" x14ac:dyDescent="0.25">
      <c r="A9" s="57" t="s">
        <v>188</v>
      </c>
      <c r="B9" s="56">
        <v>5</v>
      </c>
      <c r="C9" s="55">
        <v>5</v>
      </c>
      <c r="D9" s="55">
        <v>5</v>
      </c>
      <c r="E9" s="54">
        <v>5</v>
      </c>
      <c r="F9" s="54">
        <v>5</v>
      </c>
      <c r="G9" s="54">
        <v>5</v>
      </c>
      <c r="H9" s="54">
        <v>5</v>
      </c>
      <c r="I9" s="54">
        <v>5</v>
      </c>
      <c r="J9" s="54">
        <v>3</v>
      </c>
      <c r="K9" s="54" t="s">
        <v>25</v>
      </c>
      <c r="L9" s="53"/>
      <c r="M9" s="53"/>
      <c r="N9" s="53"/>
    </row>
    <row r="10" spans="1:20" x14ac:dyDescent="0.25">
      <c r="A10" s="57" t="s">
        <v>105</v>
      </c>
      <c r="B10" s="56">
        <v>5</v>
      </c>
      <c r="C10" s="55">
        <v>5</v>
      </c>
      <c r="D10" s="55">
        <v>5</v>
      </c>
      <c r="E10" s="54">
        <v>5</v>
      </c>
      <c r="F10" s="54">
        <v>5</v>
      </c>
      <c r="G10" s="54">
        <v>5</v>
      </c>
      <c r="H10" s="54">
        <v>5</v>
      </c>
      <c r="I10" s="54">
        <v>10</v>
      </c>
      <c r="J10" s="54" t="s">
        <v>25</v>
      </c>
      <c r="K10" s="54" t="s">
        <v>25</v>
      </c>
      <c r="L10" s="53"/>
      <c r="M10" s="58"/>
      <c r="N10" s="53"/>
    </row>
    <row r="11" spans="1:20" x14ac:dyDescent="0.25">
      <c r="A11" s="57" t="s">
        <v>72</v>
      </c>
      <c r="B11" s="56">
        <v>5</v>
      </c>
      <c r="C11" s="55">
        <v>5</v>
      </c>
      <c r="D11" s="55">
        <v>5</v>
      </c>
      <c r="E11" s="54">
        <v>5</v>
      </c>
      <c r="F11" s="54">
        <v>5</v>
      </c>
      <c r="G11" s="54">
        <v>5</v>
      </c>
      <c r="H11" s="54">
        <v>5</v>
      </c>
      <c r="I11" s="54">
        <v>5</v>
      </c>
      <c r="J11" s="54">
        <v>5</v>
      </c>
      <c r="K11" s="54">
        <v>5</v>
      </c>
      <c r="L11" s="53"/>
      <c r="M11" s="53"/>
      <c r="N11" s="53"/>
    </row>
    <row r="12" spans="1:20" x14ac:dyDescent="0.25">
      <c r="A12" s="57" t="s">
        <v>83</v>
      </c>
      <c r="B12" s="56">
        <v>2</v>
      </c>
      <c r="C12" s="55">
        <v>5</v>
      </c>
      <c r="D12" s="55">
        <v>0</v>
      </c>
      <c r="E12" s="54">
        <v>5</v>
      </c>
      <c r="F12" s="54">
        <v>0</v>
      </c>
      <c r="G12" s="54">
        <v>5</v>
      </c>
      <c r="H12" s="54">
        <v>0</v>
      </c>
      <c r="I12" s="54">
        <v>0</v>
      </c>
      <c r="J12" s="54">
        <v>0</v>
      </c>
      <c r="K12" s="54" t="s">
        <v>25</v>
      </c>
      <c r="L12" s="53"/>
      <c r="M12" s="58"/>
      <c r="N12" s="53"/>
    </row>
    <row r="13" spans="1:20" x14ac:dyDescent="0.25">
      <c r="A13" s="57" t="s">
        <v>2</v>
      </c>
      <c r="B13" s="56">
        <v>5</v>
      </c>
      <c r="C13" s="55">
        <v>5</v>
      </c>
      <c r="D13" s="55">
        <v>5</v>
      </c>
      <c r="E13" s="54">
        <v>5</v>
      </c>
      <c r="F13" s="54">
        <v>5</v>
      </c>
      <c r="G13" s="54">
        <v>5</v>
      </c>
      <c r="H13" s="54">
        <v>5</v>
      </c>
      <c r="I13" s="54">
        <v>5</v>
      </c>
      <c r="J13" s="54" t="s">
        <v>25</v>
      </c>
      <c r="K13" s="54" t="s">
        <v>25</v>
      </c>
      <c r="L13" s="53"/>
      <c r="M13" s="58"/>
      <c r="N13" s="53"/>
    </row>
    <row r="14" spans="1:20" x14ac:dyDescent="0.25">
      <c r="A14" s="57" t="s">
        <v>14</v>
      </c>
      <c r="B14" s="56">
        <v>10</v>
      </c>
      <c r="C14" s="55">
        <v>5</v>
      </c>
      <c r="D14" s="55">
        <v>0</v>
      </c>
      <c r="E14" s="54">
        <v>5</v>
      </c>
      <c r="F14" s="54">
        <v>0</v>
      </c>
      <c r="G14" s="54">
        <v>5</v>
      </c>
      <c r="H14" s="54">
        <v>0</v>
      </c>
      <c r="I14" s="54">
        <v>0</v>
      </c>
      <c r="J14" s="54" t="s">
        <v>25</v>
      </c>
      <c r="K14" s="54" t="s">
        <v>25</v>
      </c>
      <c r="L14" s="53"/>
      <c r="M14" s="58"/>
      <c r="N14" s="53"/>
    </row>
    <row r="15" spans="1:20" x14ac:dyDescent="0.25">
      <c r="A15" s="57" t="s">
        <v>177</v>
      </c>
      <c r="B15" s="56">
        <v>5</v>
      </c>
      <c r="C15" s="55">
        <v>5</v>
      </c>
      <c r="D15" s="55">
        <v>0</v>
      </c>
      <c r="E15" s="54">
        <v>5</v>
      </c>
      <c r="F15" s="54">
        <v>0</v>
      </c>
      <c r="G15" s="54">
        <v>5</v>
      </c>
      <c r="H15" s="54">
        <v>0</v>
      </c>
      <c r="I15" s="54">
        <v>3</v>
      </c>
      <c r="J15" s="54" t="s">
        <v>25</v>
      </c>
      <c r="K15" s="54" t="s">
        <v>25</v>
      </c>
      <c r="L15" s="53"/>
      <c r="M15" s="58"/>
      <c r="N15" s="53"/>
    </row>
    <row r="16" spans="1:20" x14ac:dyDescent="0.25">
      <c r="A16" s="57" t="s">
        <v>180</v>
      </c>
      <c r="B16" s="56">
        <v>5</v>
      </c>
      <c r="C16" s="55">
        <v>5</v>
      </c>
      <c r="D16" s="55">
        <v>5</v>
      </c>
      <c r="E16" s="54">
        <v>5</v>
      </c>
      <c r="F16" s="54">
        <v>5</v>
      </c>
      <c r="G16" s="54">
        <v>5</v>
      </c>
      <c r="H16" s="54">
        <v>5</v>
      </c>
      <c r="I16" s="54">
        <v>5</v>
      </c>
      <c r="J16" s="54">
        <v>5</v>
      </c>
      <c r="K16" s="54">
        <v>3</v>
      </c>
      <c r="L16" s="53"/>
      <c r="M16" s="53"/>
      <c r="N16" s="53"/>
    </row>
    <row r="17" spans="1:14" x14ac:dyDescent="0.25">
      <c r="A17" s="57" t="s">
        <v>190</v>
      </c>
      <c r="B17" s="56" t="s">
        <v>25</v>
      </c>
      <c r="C17" s="55" t="s">
        <v>25</v>
      </c>
      <c r="D17" s="55" t="s">
        <v>25</v>
      </c>
      <c r="E17" s="54">
        <v>5</v>
      </c>
      <c r="F17" s="54">
        <v>0</v>
      </c>
      <c r="G17" s="54">
        <v>5</v>
      </c>
      <c r="H17" s="54">
        <v>0</v>
      </c>
      <c r="I17" s="54">
        <v>0</v>
      </c>
      <c r="J17" s="54">
        <v>0</v>
      </c>
      <c r="K17" s="54" t="s">
        <v>25</v>
      </c>
      <c r="L17" s="53"/>
      <c r="M17" s="58"/>
      <c r="N17" s="53"/>
    </row>
    <row r="18" spans="1:14" x14ac:dyDescent="0.25">
      <c r="A18" s="57" t="s">
        <v>183</v>
      </c>
      <c r="B18" s="56" t="s">
        <v>25</v>
      </c>
      <c r="C18" s="55" t="s">
        <v>25</v>
      </c>
      <c r="D18" s="55" t="s">
        <v>25</v>
      </c>
      <c r="E18" s="54">
        <v>5</v>
      </c>
      <c r="F18" s="54">
        <v>5</v>
      </c>
      <c r="G18" s="54">
        <v>5</v>
      </c>
      <c r="H18" s="54">
        <v>5</v>
      </c>
      <c r="I18" s="54">
        <v>5</v>
      </c>
      <c r="J18" s="54">
        <v>10</v>
      </c>
      <c r="K18" s="54" t="s">
        <v>25</v>
      </c>
      <c r="L18" s="53"/>
      <c r="M18" s="53"/>
      <c r="N18" s="53"/>
    </row>
    <row r="19" spans="1:14" x14ac:dyDescent="0.25">
      <c r="A19" s="57" t="s">
        <v>53</v>
      </c>
      <c r="B19" s="56">
        <v>5</v>
      </c>
      <c r="C19" s="55">
        <v>5</v>
      </c>
      <c r="D19" s="55">
        <v>5</v>
      </c>
      <c r="E19" s="54">
        <v>5</v>
      </c>
      <c r="F19" s="54">
        <v>5</v>
      </c>
      <c r="G19" s="54">
        <v>5</v>
      </c>
      <c r="H19" s="54">
        <v>5</v>
      </c>
      <c r="I19" s="54">
        <v>3</v>
      </c>
      <c r="J19" s="54">
        <v>5</v>
      </c>
      <c r="K19" s="54" t="s">
        <v>25</v>
      </c>
      <c r="L19" s="53"/>
      <c r="M19" s="53"/>
      <c r="N19" s="53"/>
    </row>
    <row r="20" spans="1:14" x14ac:dyDescent="0.25">
      <c r="A20" s="57" t="s">
        <v>173</v>
      </c>
      <c r="B20" s="56">
        <v>3</v>
      </c>
      <c r="C20" s="55">
        <v>3</v>
      </c>
      <c r="D20" s="55">
        <v>3</v>
      </c>
      <c r="E20" s="54">
        <v>3</v>
      </c>
      <c r="F20" s="54">
        <v>3</v>
      </c>
      <c r="G20" s="54">
        <v>3</v>
      </c>
      <c r="H20" s="54">
        <v>2</v>
      </c>
      <c r="I20" s="54">
        <v>0</v>
      </c>
      <c r="J20" s="54">
        <v>3</v>
      </c>
      <c r="K20" s="54">
        <v>3</v>
      </c>
      <c r="L20" s="53"/>
      <c r="M20" s="53"/>
      <c r="N20" s="53"/>
    </row>
    <row r="21" spans="1:14" x14ac:dyDescent="0.25">
      <c r="A21" s="57" t="s">
        <v>12</v>
      </c>
      <c r="B21" s="56">
        <v>25</v>
      </c>
      <c r="C21" s="55">
        <v>5</v>
      </c>
      <c r="D21" s="55">
        <v>5</v>
      </c>
      <c r="E21" s="54">
        <v>3</v>
      </c>
      <c r="F21" s="54">
        <v>5</v>
      </c>
      <c r="G21" s="54">
        <v>3</v>
      </c>
      <c r="H21" s="54">
        <v>3</v>
      </c>
      <c r="I21" s="54">
        <v>5</v>
      </c>
      <c r="J21" s="54" t="s">
        <v>25</v>
      </c>
      <c r="K21" s="54" t="s">
        <v>25</v>
      </c>
      <c r="L21" s="53"/>
      <c r="M21" s="58"/>
      <c r="N21" s="53"/>
    </row>
    <row r="22" spans="1:14" x14ac:dyDescent="0.25">
      <c r="A22" s="57" t="s">
        <v>186</v>
      </c>
      <c r="B22" s="56">
        <v>3</v>
      </c>
      <c r="C22" s="55">
        <v>3</v>
      </c>
      <c r="D22" s="55">
        <v>3</v>
      </c>
      <c r="E22" s="54">
        <v>3</v>
      </c>
      <c r="F22" s="54">
        <v>3</v>
      </c>
      <c r="G22" s="54">
        <v>3</v>
      </c>
      <c r="H22" s="54">
        <v>3</v>
      </c>
      <c r="I22" s="54">
        <v>2</v>
      </c>
      <c r="J22" s="54">
        <v>0</v>
      </c>
      <c r="K22" s="54" t="s">
        <v>25</v>
      </c>
      <c r="L22" s="53"/>
      <c r="M22" s="58"/>
      <c r="N22" s="53"/>
    </row>
    <row r="23" spans="1:14" x14ac:dyDescent="0.25">
      <c r="A23" s="57" t="s">
        <v>178</v>
      </c>
      <c r="B23" s="56">
        <v>3</v>
      </c>
      <c r="C23" s="55">
        <v>3</v>
      </c>
      <c r="D23" s="55">
        <v>3</v>
      </c>
      <c r="E23" s="54">
        <v>3</v>
      </c>
      <c r="F23" s="54">
        <v>3</v>
      </c>
      <c r="G23" s="54">
        <v>3</v>
      </c>
      <c r="H23" s="54">
        <v>3</v>
      </c>
      <c r="I23" s="54">
        <v>0</v>
      </c>
      <c r="J23" s="54">
        <v>0</v>
      </c>
      <c r="K23" s="54" t="s">
        <v>25</v>
      </c>
      <c r="L23" s="53"/>
      <c r="M23" s="58"/>
      <c r="N23" s="53"/>
    </row>
    <row r="24" spans="1:14" x14ac:dyDescent="0.25">
      <c r="A24" s="57" t="s">
        <v>7</v>
      </c>
      <c r="B24" s="56" t="s">
        <v>25</v>
      </c>
      <c r="C24" s="55" t="s">
        <v>25</v>
      </c>
      <c r="D24" s="55" t="s">
        <v>25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5</v>
      </c>
      <c r="K24" s="54" t="s">
        <v>25</v>
      </c>
      <c r="L24" s="53"/>
      <c r="M24" s="53"/>
      <c r="N24" s="53"/>
    </row>
    <row r="25" spans="1:14" x14ac:dyDescent="0.25">
      <c r="A25" s="57" t="s">
        <v>104</v>
      </c>
      <c r="B25" s="56" t="s">
        <v>25</v>
      </c>
      <c r="C25" s="55" t="s">
        <v>25</v>
      </c>
      <c r="D25" s="55" t="s">
        <v>25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3</v>
      </c>
      <c r="K25" s="54" t="s">
        <v>25</v>
      </c>
      <c r="L25" s="53"/>
      <c r="M25" s="53"/>
      <c r="N25" s="53"/>
    </row>
    <row r="26" spans="1:14" x14ac:dyDescent="0.25">
      <c r="A26" s="57" t="s">
        <v>164</v>
      </c>
      <c r="B26" s="56" t="s">
        <v>25</v>
      </c>
      <c r="C26" s="55" t="s">
        <v>25</v>
      </c>
      <c r="D26" s="55" t="s">
        <v>25</v>
      </c>
      <c r="E26" s="54">
        <v>0</v>
      </c>
      <c r="F26" s="54">
        <v>20</v>
      </c>
      <c r="G26" s="54">
        <v>0</v>
      </c>
      <c r="H26" s="54">
        <v>0</v>
      </c>
      <c r="I26" s="54">
        <v>0</v>
      </c>
      <c r="J26" s="54">
        <v>3</v>
      </c>
      <c r="K26" s="54" t="s">
        <v>25</v>
      </c>
      <c r="L26" s="53"/>
      <c r="M26" s="53"/>
      <c r="N26" s="53"/>
    </row>
    <row r="27" spans="1:14" x14ac:dyDescent="0.25">
      <c r="A27" s="57" t="s">
        <v>181</v>
      </c>
      <c r="B27" s="43" t="s">
        <v>25</v>
      </c>
      <c r="C27" s="44" t="s">
        <v>25</v>
      </c>
      <c r="D27" s="44">
        <v>1</v>
      </c>
      <c r="E27" s="45">
        <v>0</v>
      </c>
      <c r="F27" s="45">
        <v>1</v>
      </c>
      <c r="G27" s="45">
        <v>0</v>
      </c>
      <c r="H27" s="45">
        <v>1</v>
      </c>
      <c r="I27" s="45">
        <v>0</v>
      </c>
      <c r="J27" s="45">
        <v>0</v>
      </c>
      <c r="K27" s="45" t="s">
        <v>25</v>
      </c>
      <c r="L27" s="85"/>
      <c r="M27" s="86"/>
      <c r="N27" s="85"/>
    </row>
    <row r="28" spans="1:14" x14ac:dyDescent="0.25">
      <c r="A28" s="57" t="s">
        <v>11</v>
      </c>
      <c r="B28" s="56" t="s">
        <v>25</v>
      </c>
      <c r="C28" s="55" t="s">
        <v>25</v>
      </c>
      <c r="D28" s="55">
        <v>5</v>
      </c>
      <c r="E28" s="54" t="s">
        <v>25</v>
      </c>
      <c r="F28" s="54">
        <v>5</v>
      </c>
      <c r="G28" s="54" t="s">
        <v>25</v>
      </c>
      <c r="H28" s="54">
        <v>5</v>
      </c>
      <c r="I28" s="54">
        <v>5</v>
      </c>
      <c r="J28" s="54">
        <v>5</v>
      </c>
      <c r="K28" s="54" t="s">
        <v>25</v>
      </c>
      <c r="L28" s="53"/>
      <c r="M28" s="58"/>
      <c r="N28" s="53"/>
    </row>
    <row r="29" spans="1:14" x14ac:dyDescent="0.25">
      <c r="A29" s="57" t="s">
        <v>157</v>
      </c>
      <c r="B29" s="56" t="s">
        <v>25</v>
      </c>
      <c r="C29" s="55" t="s">
        <v>25</v>
      </c>
      <c r="D29" s="55">
        <v>0</v>
      </c>
      <c r="E29" s="54" t="s">
        <v>25</v>
      </c>
      <c r="F29" s="54">
        <v>0</v>
      </c>
      <c r="G29" s="54" t="s">
        <v>25</v>
      </c>
      <c r="H29" s="54">
        <v>0</v>
      </c>
      <c r="I29" s="54">
        <v>10</v>
      </c>
      <c r="J29" s="54">
        <v>10</v>
      </c>
      <c r="K29" s="54">
        <v>10</v>
      </c>
      <c r="L29" s="53"/>
      <c r="M29" s="58"/>
      <c r="N29" s="53"/>
    </row>
    <row r="30" spans="1:14" x14ac:dyDescent="0.25">
      <c r="A30" s="126" t="s">
        <v>335</v>
      </c>
      <c r="B30" s="163"/>
      <c r="C30" s="164"/>
      <c r="D30" s="164"/>
      <c r="E30" s="165">
        <v>150</v>
      </c>
      <c r="F30" s="165">
        <v>120</v>
      </c>
      <c r="G30" s="165"/>
      <c r="H30" s="165"/>
      <c r="I30" s="165">
        <v>115</v>
      </c>
      <c r="J30" s="165">
        <v>110</v>
      </c>
      <c r="K30" s="165">
        <v>55</v>
      </c>
      <c r="L30" s="166">
        <f>E30/F30-1</f>
        <v>0.25</v>
      </c>
      <c r="M30" s="166">
        <f>E30/J30-1</f>
        <v>0.36363636363636354</v>
      </c>
      <c r="N30" s="166">
        <f>E30/K30-1</f>
        <v>1.7272727272727271</v>
      </c>
    </row>
  </sheetData>
  <sortState ref="A3:N30">
    <sortCondition descending="1" ref="E3"/>
  </sortState>
  <mergeCells count="1">
    <mergeCell ref="A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90" zoomScaleNormal="90" workbookViewId="0">
      <selection activeCell="F9" sqref="F9"/>
    </sheetView>
  </sheetViews>
  <sheetFormatPr defaultRowHeight="15" x14ac:dyDescent="0.25"/>
  <cols>
    <col min="1" max="1" width="75.7109375" customWidth="1"/>
    <col min="2" max="14" width="12.7109375" customWidth="1"/>
    <col min="15" max="15" width="4.85546875" customWidth="1"/>
    <col min="16" max="20" width="15.7109375" customWidth="1"/>
  </cols>
  <sheetData>
    <row r="1" spans="1:20" ht="21" x14ac:dyDescent="0.35">
      <c r="A1" s="157" t="s">
        <v>250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P1" s="1"/>
    </row>
    <row r="2" spans="1:20" ht="75" customHeight="1" x14ac:dyDescent="0.25">
      <c r="A2" s="8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336</v>
      </c>
      <c r="M2" s="16" t="s">
        <v>337</v>
      </c>
      <c r="N2" s="16" t="s">
        <v>338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57" t="s">
        <v>86</v>
      </c>
      <c r="B3" s="43" t="s">
        <v>25</v>
      </c>
      <c r="C3" s="44">
        <v>30</v>
      </c>
      <c r="D3" s="44">
        <v>17</v>
      </c>
      <c r="E3" s="45">
        <v>30</v>
      </c>
      <c r="F3" s="45">
        <v>20</v>
      </c>
      <c r="G3" s="45">
        <v>0</v>
      </c>
      <c r="H3" s="45">
        <v>0</v>
      </c>
      <c r="I3" s="45">
        <v>0</v>
      </c>
      <c r="J3" s="45">
        <v>10</v>
      </c>
      <c r="K3" s="45">
        <v>15</v>
      </c>
      <c r="L3" s="9"/>
      <c r="M3" s="9"/>
      <c r="N3" s="9"/>
      <c r="P3" s="110">
        <v>2838</v>
      </c>
      <c r="Q3" s="111">
        <v>1.5699999999999999E-2</v>
      </c>
      <c r="R3" s="110">
        <v>21</v>
      </c>
      <c r="S3" s="110">
        <v>135</v>
      </c>
      <c r="T3" s="111">
        <v>7.1999999999999998E-3</v>
      </c>
    </row>
    <row r="4" spans="1:20" ht="30" x14ac:dyDescent="0.25">
      <c r="A4" s="57" t="s">
        <v>209</v>
      </c>
      <c r="B4" s="43">
        <v>25</v>
      </c>
      <c r="C4" s="44">
        <v>15</v>
      </c>
      <c r="D4" s="44">
        <v>26</v>
      </c>
      <c r="E4" s="45">
        <v>15</v>
      </c>
      <c r="F4" s="45">
        <v>37</v>
      </c>
      <c r="G4" s="45">
        <v>15</v>
      </c>
      <c r="H4" s="45">
        <v>37</v>
      </c>
      <c r="I4" s="45">
        <v>20</v>
      </c>
      <c r="J4" s="45">
        <v>20</v>
      </c>
      <c r="K4" s="45" t="s">
        <v>25</v>
      </c>
      <c r="L4" s="9"/>
      <c r="M4" s="9"/>
      <c r="N4" s="87"/>
      <c r="P4" s="1"/>
    </row>
    <row r="5" spans="1:20" ht="15" customHeight="1" x14ac:dyDescent="0.25">
      <c r="A5" s="57" t="s">
        <v>106</v>
      </c>
      <c r="B5" s="43">
        <v>15</v>
      </c>
      <c r="C5" s="44">
        <v>15</v>
      </c>
      <c r="D5" s="44">
        <v>10</v>
      </c>
      <c r="E5" s="45">
        <v>15</v>
      </c>
      <c r="F5" s="45">
        <v>10</v>
      </c>
      <c r="G5" s="45">
        <v>15</v>
      </c>
      <c r="H5" s="45">
        <v>10</v>
      </c>
      <c r="I5" s="45">
        <v>5</v>
      </c>
      <c r="J5" s="45">
        <v>5</v>
      </c>
      <c r="K5" s="45" t="s">
        <v>25</v>
      </c>
      <c r="L5" s="9"/>
      <c r="M5" s="9"/>
      <c r="N5" s="87"/>
      <c r="P5" s="1"/>
    </row>
    <row r="6" spans="1:20" x14ac:dyDescent="0.25">
      <c r="A6" s="57" t="s">
        <v>272</v>
      </c>
      <c r="B6" s="43" t="s">
        <v>25</v>
      </c>
      <c r="C6" s="44" t="s">
        <v>25</v>
      </c>
      <c r="D6" s="44" t="s">
        <v>25</v>
      </c>
      <c r="E6" s="45">
        <v>10</v>
      </c>
      <c r="F6" s="45" t="s">
        <v>25</v>
      </c>
      <c r="G6" s="45">
        <v>10</v>
      </c>
      <c r="H6" s="45" t="s">
        <v>25</v>
      </c>
      <c r="I6" s="45">
        <v>5</v>
      </c>
      <c r="J6" s="45" t="s">
        <v>25</v>
      </c>
      <c r="K6" s="45" t="s">
        <v>25</v>
      </c>
      <c r="L6" s="87"/>
      <c r="M6" s="87"/>
      <c r="N6" s="9"/>
      <c r="P6" s="1"/>
    </row>
    <row r="7" spans="1:20" x14ac:dyDescent="0.25">
      <c r="A7" s="57" t="s">
        <v>87</v>
      </c>
      <c r="B7" s="43">
        <v>0</v>
      </c>
      <c r="C7" s="44">
        <v>0</v>
      </c>
      <c r="D7" s="44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25</v>
      </c>
      <c r="L7" s="87"/>
      <c r="M7" s="87"/>
      <c r="N7" s="9"/>
      <c r="P7" s="1"/>
    </row>
    <row r="8" spans="1:20" x14ac:dyDescent="0.25">
      <c r="A8" s="57" t="s">
        <v>273</v>
      </c>
      <c r="B8" s="43" t="s">
        <v>25</v>
      </c>
      <c r="C8" s="44" t="s">
        <v>25</v>
      </c>
      <c r="D8" s="44" t="s">
        <v>25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5</v>
      </c>
      <c r="L8" s="9"/>
      <c r="M8" s="9"/>
      <c r="N8" s="9"/>
      <c r="P8" s="1"/>
    </row>
    <row r="9" spans="1:20" x14ac:dyDescent="0.25">
      <c r="A9" s="57" t="s">
        <v>107</v>
      </c>
      <c r="B9" s="43" t="s">
        <v>25</v>
      </c>
      <c r="C9" s="44" t="s">
        <v>25</v>
      </c>
      <c r="D9" s="44" t="s">
        <v>25</v>
      </c>
      <c r="E9" s="45">
        <v>0</v>
      </c>
      <c r="F9" s="45">
        <v>0</v>
      </c>
      <c r="G9" s="45">
        <v>0</v>
      </c>
      <c r="H9" s="45">
        <v>0</v>
      </c>
      <c r="I9" s="45">
        <v>15</v>
      </c>
      <c r="J9" s="45">
        <v>10</v>
      </c>
      <c r="K9" s="45">
        <v>9</v>
      </c>
      <c r="L9" s="87"/>
      <c r="M9" s="87"/>
      <c r="N9" s="87"/>
      <c r="P9" s="1"/>
    </row>
    <row r="10" spans="1:20" x14ac:dyDescent="0.25">
      <c r="A10" s="126" t="s">
        <v>335</v>
      </c>
      <c r="B10" s="127"/>
      <c r="C10" s="114"/>
      <c r="D10" s="114"/>
      <c r="E10" s="117">
        <v>135</v>
      </c>
      <c r="F10" s="117">
        <v>80</v>
      </c>
      <c r="G10" s="117"/>
      <c r="H10" s="117"/>
      <c r="I10" s="117">
        <v>67</v>
      </c>
      <c r="J10" s="117">
        <v>55</v>
      </c>
      <c r="K10" s="117">
        <v>112</v>
      </c>
      <c r="L10" s="129">
        <f>E10/F10-1</f>
        <v>0.6875</v>
      </c>
      <c r="M10" s="129">
        <f>E10/J10-1</f>
        <v>1.4545454545454546</v>
      </c>
      <c r="N10" s="129">
        <f>E10/K10-1</f>
        <v>0.20535714285714279</v>
      </c>
      <c r="P10" s="1"/>
    </row>
    <row r="11" spans="1:20" x14ac:dyDescent="0.25">
      <c r="N11" s="1"/>
      <c r="P11" s="1"/>
    </row>
    <row r="12" spans="1:20" x14ac:dyDescent="0.25">
      <c r="N12" s="1"/>
      <c r="P12" s="1"/>
    </row>
    <row r="13" spans="1:20" x14ac:dyDescent="0.25">
      <c r="D13" s="1"/>
      <c r="F13" s="1"/>
    </row>
    <row r="14" spans="1:20" x14ac:dyDescent="0.25">
      <c r="N14" s="1"/>
      <c r="P14" s="1"/>
    </row>
    <row r="15" spans="1:20" x14ac:dyDescent="0.25">
      <c r="N15" s="1"/>
      <c r="P15" s="1"/>
    </row>
    <row r="16" spans="1:20" x14ac:dyDescent="0.25">
      <c r="N16" s="1"/>
      <c r="P16" s="1"/>
    </row>
    <row r="17" spans="14:16" x14ac:dyDescent="0.25">
      <c r="N17" s="1"/>
      <c r="P17" s="1"/>
    </row>
    <row r="18" spans="14:16" x14ac:dyDescent="0.25">
      <c r="N18" s="1"/>
      <c r="P18" s="1"/>
    </row>
    <row r="19" spans="14:16" x14ac:dyDescent="0.25">
      <c r="N19" s="1"/>
      <c r="P19" s="1"/>
    </row>
    <row r="20" spans="14:16" x14ac:dyDescent="0.25">
      <c r="N20" s="1"/>
    </row>
    <row r="21" spans="14:16" x14ac:dyDescent="0.25">
      <c r="N21" s="1"/>
    </row>
    <row r="22" spans="14:16" x14ac:dyDescent="0.25">
      <c r="N22" s="1"/>
    </row>
  </sheetData>
  <sortState ref="A3:N10">
    <sortCondition descending="1" ref="C3"/>
  </sortState>
  <mergeCells count="1">
    <mergeCell ref="A1:N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A16" zoomScale="80" zoomScaleNormal="80" workbookViewId="0">
      <selection activeCell="H11" sqref="H11"/>
    </sheetView>
  </sheetViews>
  <sheetFormatPr defaultRowHeight="15" x14ac:dyDescent="0.25"/>
  <cols>
    <col min="1" max="1" width="75.7109375" style="91" customWidth="1"/>
    <col min="2" max="14" width="12.7109375" customWidth="1"/>
    <col min="16" max="20" width="15.7109375" customWidth="1"/>
  </cols>
  <sheetData>
    <row r="1" spans="1:20" ht="21" x14ac:dyDescent="0.35">
      <c r="A1" s="157" t="s">
        <v>249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P1" s="1"/>
    </row>
    <row r="2" spans="1:20" ht="75" customHeight="1" x14ac:dyDescent="0.25">
      <c r="A2" s="49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336</v>
      </c>
      <c r="M2" s="16" t="s">
        <v>337</v>
      </c>
      <c r="N2" s="16" t="s">
        <v>338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90" t="s">
        <v>170</v>
      </c>
      <c r="B3" s="43">
        <v>55</v>
      </c>
      <c r="C3" s="44">
        <v>45</v>
      </c>
      <c r="D3" s="44">
        <v>28</v>
      </c>
      <c r="E3" s="45">
        <v>45</v>
      </c>
      <c r="F3" s="45">
        <v>27</v>
      </c>
      <c r="G3" s="45">
        <v>20</v>
      </c>
      <c r="H3" s="45">
        <v>20</v>
      </c>
      <c r="I3" s="45">
        <v>12</v>
      </c>
      <c r="J3" s="45">
        <v>10</v>
      </c>
      <c r="K3" s="45">
        <v>20</v>
      </c>
      <c r="L3" s="85"/>
      <c r="M3" s="85"/>
      <c r="N3" s="85"/>
      <c r="P3" s="110">
        <v>2797</v>
      </c>
      <c r="Q3" s="111">
        <v>1.55E-2</v>
      </c>
      <c r="R3" s="110">
        <v>9.3000000000000007</v>
      </c>
      <c r="S3" s="110">
        <v>300</v>
      </c>
      <c r="T3" s="111">
        <v>1.5900000000000001E-2</v>
      </c>
    </row>
    <row r="4" spans="1:20" x14ac:dyDescent="0.25">
      <c r="A4" s="90" t="s">
        <v>175</v>
      </c>
      <c r="B4" s="43">
        <v>27</v>
      </c>
      <c r="C4" s="44">
        <v>23</v>
      </c>
      <c r="D4" s="44">
        <v>20</v>
      </c>
      <c r="E4" s="45">
        <v>23</v>
      </c>
      <c r="F4" s="45">
        <v>20</v>
      </c>
      <c r="G4" s="45">
        <v>8</v>
      </c>
      <c r="H4" s="45">
        <v>10</v>
      </c>
      <c r="I4" s="45">
        <v>8</v>
      </c>
      <c r="J4" s="45">
        <v>9</v>
      </c>
      <c r="K4" s="45" t="s">
        <v>25</v>
      </c>
      <c r="L4" s="85"/>
      <c r="M4" s="85"/>
      <c r="N4" s="85"/>
      <c r="P4" s="1"/>
    </row>
    <row r="5" spans="1:20" x14ac:dyDescent="0.25">
      <c r="A5" s="90" t="s">
        <v>150</v>
      </c>
      <c r="B5" s="43">
        <v>20</v>
      </c>
      <c r="C5" s="44">
        <v>20</v>
      </c>
      <c r="D5" s="44">
        <v>15</v>
      </c>
      <c r="E5" s="45">
        <v>20</v>
      </c>
      <c r="F5" s="45">
        <v>15</v>
      </c>
      <c r="G5" s="45">
        <v>10</v>
      </c>
      <c r="H5" s="45">
        <v>5</v>
      </c>
      <c r="I5" s="45">
        <v>0</v>
      </c>
      <c r="J5" s="45">
        <v>10</v>
      </c>
      <c r="K5" s="45">
        <v>20</v>
      </c>
      <c r="L5" s="85"/>
      <c r="M5" s="85"/>
      <c r="N5" s="85"/>
      <c r="P5" s="1"/>
    </row>
    <row r="6" spans="1:20" x14ac:dyDescent="0.25">
      <c r="A6" s="90" t="s">
        <v>110</v>
      </c>
      <c r="B6" s="43">
        <v>25</v>
      </c>
      <c r="C6" s="44">
        <v>18</v>
      </c>
      <c r="D6" s="44">
        <v>15</v>
      </c>
      <c r="E6" s="45">
        <v>18</v>
      </c>
      <c r="F6" s="45">
        <v>15</v>
      </c>
      <c r="G6" s="45">
        <v>18</v>
      </c>
      <c r="H6" s="45">
        <v>15</v>
      </c>
      <c r="I6" s="45">
        <v>7</v>
      </c>
      <c r="J6" s="45">
        <v>22</v>
      </c>
      <c r="K6" s="45" t="s">
        <v>25</v>
      </c>
      <c r="L6" s="85"/>
      <c r="M6" s="85"/>
      <c r="N6" s="85"/>
      <c r="P6" s="1"/>
    </row>
    <row r="7" spans="1:20" x14ac:dyDescent="0.25">
      <c r="A7" s="90" t="s">
        <v>161</v>
      </c>
      <c r="B7" s="43">
        <v>15</v>
      </c>
      <c r="C7" s="44">
        <v>13</v>
      </c>
      <c r="D7" s="44">
        <v>5</v>
      </c>
      <c r="E7" s="45">
        <v>13</v>
      </c>
      <c r="F7" s="45">
        <v>5</v>
      </c>
      <c r="G7" s="45">
        <v>8</v>
      </c>
      <c r="H7" s="45">
        <v>3</v>
      </c>
      <c r="I7" s="45">
        <v>10</v>
      </c>
      <c r="J7" s="45">
        <v>8</v>
      </c>
      <c r="K7" s="45">
        <v>20</v>
      </c>
      <c r="L7" s="85"/>
      <c r="M7" s="85"/>
      <c r="N7" s="85"/>
      <c r="P7" s="1"/>
    </row>
    <row r="8" spans="1:20" x14ac:dyDescent="0.25">
      <c r="A8" s="90" t="s">
        <v>164</v>
      </c>
      <c r="B8" s="43">
        <v>20</v>
      </c>
      <c r="C8" s="44">
        <v>13</v>
      </c>
      <c r="D8" s="44">
        <v>13</v>
      </c>
      <c r="E8" s="45">
        <v>13</v>
      </c>
      <c r="F8" s="45">
        <v>13</v>
      </c>
      <c r="G8" s="45">
        <v>13</v>
      </c>
      <c r="H8" s="45">
        <v>13</v>
      </c>
      <c r="I8" s="45">
        <v>5</v>
      </c>
      <c r="J8" s="45">
        <v>10</v>
      </c>
      <c r="K8" s="45">
        <v>10</v>
      </c>
      <c r="L8" s="85"/>
      <c r="M8" s="85"/>
      <c r="N8" s="85"/>
      <c r="P8" s="1"/>
    </row>
    <row r="9" spans="1:20" x14ac:dyDescent="0.25">
      <c r="A9" s="90" t="s">
        <v>29</v>
      </c>
      <c r="B9" s="43">
        <v>12</v>
      </c>
      <c r="C9" s="44">
        <v>12</v>
      </c>
      <c r="D9" s="44">
        <v>10</v>
      </c>
      <c r="E9" s="45">
        <v>12</v>
      </c>
      <c r="F9" s="45">
        <v>15</v>
      </c>
      <c r="G9" s="45">
        <v>7</v>
      </c>
      <c r="H9" s="45">
        <v>5</v>
      </c>
      <c r="I9" s="45" t="s">
        <v>25</v>
      </c>
      <c r="J9" s="45" t="s">
        <v>25</v>
      </c>
      <c r="K9" s="45" t="s">
        <v>25</v>
      </c>
      <c r="L9" s="85"/>
      <c r="M9" s="86"/>
      <c r="N9" s="85"/>
      <c r="P9" s="1"/>
    </row>
    <row r="10" spans="1:20" x14ac:dyDescent="0.25">
      <c r="A10" s="90" t="s">
        <v>176</v>
      </c>
      <c r="B10" s="43">
        <v>11</v>
      </c>
      <c r="C10" s="44">
        <v>12</v>
      </c>
      <c r="D10" s="44">
        <v>12</v>
      </c>
      <c r="E10" s="45">
        <v>12</v>
      </c>
      <c r="F10" s="45">
        <v>12</v>
      </c>
      <c r="G10" s="45">
        <v>12</v>
      </c>
      <c r="H10" s="45">
        <v>12</v>
      </c>
      <c r="I10" s="45">
        <v>8</v>
      </c>
      <c r="J10" s="45">
        <v>0</v>
      </c>
      <c r="K10" s="45">
        <v>8</v>
      </c>
      <c r="L10" s="85"/>
      <c r="M10" s="86"/>
      <c r="N10" s="85"/>
      <c r="P10" s="1"/>
    </row>
    <row r="11" spans="1:20" ht="15" customHeight="1" x14ac:dyDescent="0.25">
      <c r="A11" s="90" t="s">
        <v>158</v>
      </c>
      <c r="B11" s="43">
        <v>10</v>
      </c>
      <c r="C11" s="44">
        <v>11</v>
      </c>
      <c r="D11" s="44">
        <v>5</v>
      </c>
      <c r="E11" s="45">
        <v>11</v>
      </c>
      <c r="F11" s="45">
        <v>5</v>
      </c>
      <c r="G11" s="45">
        <v>4</v>
      </c>
      <c r="H11" s="45">
        <v>3</v>
      </c>
      <c r="I11" s="45">
        <v>3</v>
      </c>
      <c r="J11" s="45">
        <v>1</v>
      </c>
      <c r="K11" s="45" t="s">
        <v>25</v>
      </c>
      <c r="L11" s="85"/>
      <c r="M11" s="85"/>
      <c r="N11" s="85"/>
      <c r="P11" s="1"/>
    </row>
    <row r="12" spans="1:20" x14ac:dyDescent="0.25">
      <c r="A12" s="90" t="s">
        <v>6</v>
      </c>
      <c r="B12" s="43">
        <v>15</v>
      </c>
      <c r="C12" s="44">
        <v>10</v>
      </c>
      <c r="D12" s="44">
        <v>5</v>
      </c>
      <c r="E12" s="45">
        <v>10</v>
      </c>
      <c r="F12" s="45">
        <v>5</v>
      </c>
      <c r="G12" s="45">
        <v>10</v>
      </c>
      <c r="H12" s="45">
        <v>5</v>
      </c>
      <c r="I12" s="45">
        <v>2</v>
      </c>
      <c r="J12" s="45">
        <v>3</v>
      </c>
      <c r="K12" s="45">
        <v>3</v>
      </c>
      <c r="L12" s="85"/>
      <c r="M12" s="85"/>
      <c r="N12" s="85"/>
      <c r="P12" s="1"/>
    </row>
    <row r="13" spans="1:20" x14ac:dyDescent="0.25">
      <c r="A13" s="90" t="s">
        <v>274</v>
      </c>
      <c r="B13" s="43">
        <v>10</v>
      </c>
      <c r="C13" s="44">
        <v>10</v>
      </c>
      <c r="D13" s="44">
        <v>12</v>
      </c>
      <c r="E13" s="45">
        <v>10</v>
      </c>
      <c r="F13" s="45">
        <v>10</v>
      </c>
      <c r="G13" s="45">
        <v>10</v>
      </c>
      <c r="H13" s="45">
        <v>10</v>
      </c>
      <c r="I13" s="45">
        <v>10</v>
      </c>
      <c r="J13" s="45">
        <v>8</v>
      </c>
      <c r="K13" s="45" t="s">
        <v>25</v>
      </c>
      <c r="L13" s="85"/>
      <c r="M13" s="85"/>
      <c r="N13" s="85"/>
      <c r="P13" s="1"/>
    </row>
    <row r="14" spans="1:20" x14ac:dyDescent="0.25">
      <c r="A14" s="90" t="s">
        <v>105</v>
      </c>
      <c r="B14" s="43">
        <v>20</v>
      </c>
      <c r="C14" s="44">
        <v>10</v>
      </c>
      <c r="D14" s="44">
        <v>13</v>
      </c>
      <c r="E14" s="45">
        <v>10</v>
      </c>
      <c r="F14" s="45">
        <v>10</v>
      </c>
      <c r="G14" s="45">
        <v>10</v>
      </c>
      <c r="H14" s="45">
        <v>10</v>
      </c>
      <c r="I14" s="45">
        <v>10</v>
      </c>
      <c r="J14" s="45">
        <v>20</v>
      </c>
      <c r="K14" s="45" t="s">
        <v>25</v>
      </c>
      <c r="L14" s="85"/>
      <c r="M14" s="85"/>
      <c r="N14" s="85"/>
      <c r="P14" s="1"/>
    </row>
    <row r="15" spans="1:20" x14ac:dyDescent="0.25">
      <c r="A15" s="90" t="s">
        <v>108</v>
      </c>
      <c r="B15" s="43">
        <v>10</v>
      </c>
      <c r="C15" s="44">
        <v>10</v>
      </c>
      <c r="D15" s="44">
        <v>10</v>
      </c>
      <c r="E15" s="45">
        <v>10</v>
      </c>
      <c r="F15" s="45">
        <v>10</v>
      </c>
      <c r="G15" s="45">
        <v>10</v>
      </c>
      <c r="H15" s="45">
        <v>10</v>
      </c>
      <c r="I15" s="45">
        <v>24</v>
      </c>
      <c r="J15" s="45">
        <v>30</v>
      </c>
      <c r="K15" s="45" t="s">
        <v>25</v>
      </c>
      <c r="L15" s="85"/>
      <c r="M15" s="85"/>
      <c r="N15" s="85"/>
      <c r="P15" s="1"/>
    </row>
    <row r="16" spans="1:20" x14ac:dyDescent="0.25">
      <c r="A16" s="90" t="s">
        <v>156</v>
      </c>
      <c r="B16" s="43">
        <v>20</v>
      </c>
      <c r="C16" s="44">
        <v>9</v>
      </c>
      <c r="D16" s="44">
        <v>8</v>
      </c>
      <c r="E16" s="45">
        <v>9</v>
      </c>
      <c r="F16" s="45">
        <v>7</v>
      </c>
      <c r="G16" s="45">
        <v>6</v>
      </c>
      <c r="H16" s="45">
        <v>7</v>
      </c>
      <c r="I16" s="45">
        <v>5</v>
      </c>
      <c r="J16" s="45">
        <v>10</v>
      </c>
      <c r="K16" s="45" t="s">
        <v>25</v>
      </c>
      <c r="L16" s="85"/>
      <c r="M16" s="85"/>
      <c r="N16" s="85"/>
      <c r="P16" s="1"/>
    </row>
    <row r="17" spans="1:16" x14ac:dyDescent="0.25">
      <c r="A17" s="90" t="s">
        <v>181</v>
      </c>
      <c r="B17" s="43">
        <v>8</v>
      </c>
      <c r="C17" s="44">
        <v>9</v>
      </c>
      <c r="D17" s="44">
        <v>8</v>
      </c>
      <c r="E17" s="45">
        <v>9</v>
      </c>
      <c r="F17" s="45">
        <v>8</v>
      </c>
      <c r="G17" s="45">
        <v>9</v>
      </c>
      <c r="H17" s="45">
        <v>3</v>
      </c>
      <c r="I17" s="45">
        <v>2</v>
      </c>
      <c r="J17" s="45">
        <v>2</v>
      </c>
      <c r="K17" s="45" t="s">
        <v>25</v>
      </c>
      <c r="L17" s="85"/>
      <c r="M17" s="85"/>
      <c r="N17" s="85"/>
      <c r="P17" s="1"/>
    </row>
    <row r="18" spans="1:16" x14ac:dyDescent="0.25">
      <c r="A18" s="90" t="s">
        <v>154</v>
      </c>
      <c r="B18" s="43">
        <v>20</v>
      </c>
      <c r="C18" s="44">
        <v>8</v>
      </c>
      <c r="D18" s="44">
        <v>5</v>
      </c>
      <c r="E18" s="45">
        <v>3</v>
      </c>
      <c r="F18" s="45">
        <v>5</v>
      </c>
      <c r="G18" s="45">
        <v>3</v>
      </c>
      <c r="H18" s="45">
        <v>3</v>
      </c>
      <c r="I18" s="45">
        <v>3</v>
      </c>
      <c r="J18" s="45">
        <v>4</v>
      </c>
      <c r="K18" s="45">
        <v>5</v>
      </c>
      <c r="L18" s="85"/>
      <c r="M18" s="85"/>
      <c r="N18" s="85"/>
      <c r="P18" s="1"/>
    </row>
    <row r="19" spans="1:16" x14ac:dyDescent="0.25">
      <c r="A19" s="90" t="s">
        <v>174</v>
      </c>
      <c r="B19" s="43">
        <v>15</v>
      </c>
      <c r="C19" s="44">
        <v>8</v>
      </c>
      <c r="D19" s="44">
        <v>5</v>
      </c>
      <c r="E19" s="45">
        <v>8</v>
      </c>
      <c r="F19" s="45">
        <v>5</v>
      </c>
      <c r="G19" s="45">
        <v>3</v>
      </c>
      <c r="H19" s="45">
        <v>5</v>
      </c>
      <c r="I19" s="45">
        <v>5</v>
      </c>
      <c r="J19" s="45">
        <v>5</v>
      </c>
      <c r="K19" s="45" t="s">
        <v>25</v>
      </c>
      <c r="L19" s="85"/>
      <c r="M19" s="85"/>
      <c r="N19" s="85"/>
      <c r="P19" s="1"/>
    </row>
    <row r="20" spans="1:16" x14ac:dyDescent="0.25">
      <c r="A20" s="90" t="s">
        <v>178</v>
      </c>
      <c r="B20" s="43">
        <v>25</v>
      </c>
      <c r="C20" s="44">
        <v>8</v>
      </c>
      <c r="D20" s="44">
        <v>13</v>
      </c>
      <c r="E20" s="45">
        <v>8</v>
      </c>
      <c r="F20" s="45">
        <v>13</v>
      </c>
      <c r="G20" s="45">
        <v>5</v>
      </c>
      <c r="H20" s="45">
        <v>3</v>
      </c>
      <c r="I20" s="45">
        <v>0</v>
      </c>
      <c r="J20" s="45">
        <v>3</v>
      </c>
      <c r="K20" s="45" t="s">
        <v>25</v>
      </c>
      <c r="L20" s="85"/>
      <c r="M20" s="85"/>
      <c r="N20" s="85"/>
      <c r="P20" s="1"/>
    </row>
    <row r="21" spans="1:16" x14ac:dyDescent="0.25">
      <c r="A21" s="90" t="s">
        <v>182</v>
      </c>
      <c r="B21" s="43">
        <v>15</v>
      </c>
      <c r="C21" s="44">
        <v>8</v>
      </c>
      <c r="D21" s="44">
        <v>9</v>
      </c>
      <c r="E21" s="45">
        <v>8</v>
      </c>
      <c r="F21" s="45">
        <v>5</v>
      </c>
      <c r="G21" s="45">
        <v>8</v>
      </c>
      <c r="H21" s="45">
        <v>8</v>
      </c>
      <c r="I21" s="45">
        <v>5</v>
      </c>
      <c r="J21" s="45">
        <v>7</v>
      </c>
      <c r="K21" s="45">
        <v>15</v>
      </c>
      <c r="L21" s="85"/>
      <c r="M21" s="85"/>
      <c r="N21" s="85"/>
      <c r="P21" s="1"/>
    </row>
    <row r="22" spans="1:16" x14ac:dyDescent="0.25">
      <c r="A22" s="90" t="s">
        <v>8</v>
      </c>
      <c r="B22" s="43">
        <v>7</v>
      </c>
      <c r="C22" s="44">
        <v>7</v>
      </c>
      <c r="D22" s="44">
        <v>7</v>
      </c>
      <c r="E22" s="45">
        <v>7</v>
      </c>
      <c r="F22" s="45">
        <v>7</v>
      </c>
      <c r="G22" s="45">
        <v>3</v>
      </c>
      <c r="H22" s="45">
        <v>3</v>
      </c>
      <c r="I22" s="45">
        <v>0</v>
      </c>
      <c r="J22" s="45">
        <v>3</v>
      </c>
      <c r="K22" s="45">
        <v>3</v>
      </c>
      <c r="L22" s="85"/>
      <c r="M22" s="85"/>
      <c r="N22" s="85"/>
      <c r="P22" s="1"/>
    </row>
    <row r="23" spans="1:16" x14ac:dyDescent="0.25">
      <c r="A23" s="90" t="s">
        <v>10</v>
      </c>
      <c r="B23" s="43">
        <v>5</v>
      </c>
      <c r="C23" s="44">
        <v>6</v>
      </c>
      <c r="D23" s="44">
        <v>5</v>
      </c>
      <c r="E23" s="45">
        <v>5</v>
      </c>
      <c r="F23" s="45">
        <v>5</v>
      </c>
      <c r="G23" s="45">
        <v>5</v>
      </c>
      <c r="H23" s="45">
        <v>5</v>
      </c>
      <c r="I23" s="45">
        <v>3</v>
      </c>
      <c r="J23" s="45">
        <v>3</v>
      </c>
      <c r="K23" s="45">
        <v>3</v>
      </c>
      <c r="L23" s="85"/>
      <c r="M23" s="85"/>
      <c r="N23" s="85"/>
      <c r="P23" s="1"/>
    </row>
    <row r="24" spans="1:16" x14ac:dyDescent="0.25">
      <c r="A24" s="90" t="s">
        <v>149</v>
      </c>
      <c r="B24" s="43">
        <v>5</v>
      </c>
      <c r="C24" s="44">
        <v>5</v>
      </c>
      <c r="D24" s="44">
        <v>9</v>
      </c>
      <c r="E24" s="45">
        <v>5</v>
      </c>
      <c r="F24" s="45">
        <v>5</v>
      </c>
      <c r="G24" s="45">
        <v>3</v>
      </c>
      <c r="H24" s="45">
        <v>3</v>
      </c>
      <c r="I24" s="45">
        <v>3</v>
      </c>
      <c r="J24" s="45">
        <v>3</v>
      </c>
      <c r="K24" s="45">
        <v>5</v>
      </c>
      <c r="L24" s="85"/>
      <c r="M24" s="85"/>
      <c r="N24" s="85"/>
      <c r="P24" s="1"/>
    </row>
    <row r="25" spans="1:16" x14ac:dyDescent="0.25">
      <c r="A25" s="90" t="s">
        <v>7</v>
      </c>
      <c r="B25" s="43">
        <v>5</v>
      </c>
      <c r="C25" s="44">
        <v>5</v>
      </c>
      <c r="D25" s="44">
        <v>5</v>
      </c>
      <c r="E25" s="45">
        <v>5</v>
      </c>
      <c r="F25" s="45">
        <v>15</v>
      </c>
      <c r="G25" s="45">
        <v>5</v>
      </c>
      <c r="H25" s="45">
        <v>5</v>
      </c>
      <c r="I25" s="45">
        <v>0</v>
      </c>
      <c r="J25" s="45">
        <v>10</v>
      </c>
      <c r="K25" s="45">
        <v>10</v>
      </c>
      <c r="L25" s="85"/>
      <c r="M25" s="85"/>
      <c r="N25" s="85"/>
      <c r="P25" s="1"/>
    </row>
    <row r="26" spans="1:16" x14ac:dyDescent="0.25">
      <c r="A26" s="90" t="s">
        <v>171</v>
      </c>
      <c r="B26" s="43">
        <v>5</v>
      </c>
      <c r="C26" s="44">
        <v>5</v>
      </c>
      <c r="D26" s="44">
        <v>5</v>
      </c>
      <c r="E26" s="45">
        <v>5</v>
      </c>
      <c r="F26" s="45">
        <v>5</v>
      </c>
      <c r="G26" s="45">
        <v>4</v>
      </c>
      <c r="H26" s="45">
        <v>4</v>
      </c>
      <c r="I26" s="45">
        <v>5</v>
      </c>
      <c r="J26" s="45">
        <v>8</v>
      </c>
      <c r="K26" s="45" t="s">
        <v>25</v>
      </c>
      <c r="L26" s="85"/>
      <c r="M26" s="85"/>
      <c r="N26" s="85"/>
      <c r="P26" s="1"/>
    </row>
    <row r="27" spans="1:16" ht="15" customHeight="1" x14ac:dyDescent="0.25">
      <c r="A27" s="90" t="s">
        <v>275</v>
      </c>
      <c r="B27" s="43">
        <v>5</v>
      </c>
      <c r="C27" s="44">
        <v>5</v>
      </c>
      <c r="D27" s="44">
        <v>5</v>
      </c>
      <c r="E27" s="45">
        <v>0</v>
      </c>
      <c r="F27" s="45">
        <v>0</v>
      </c>
      <c r="G27" s="45" t="s">
        <v>25</v>
      </c>
      <c r="H27" s="45" t="s">
        <v>25</v>
      </c>
      <c r="I27" s="45" t="s">
        <v>25</v>
      </c>
      <c r="J27" s="45" t="s">
        <v>25</v>
      </c>
      <c r="K27" s="45" t="s">
        <v>25</v>
      </c>
      <c r="L27" s="85"/>
      <c r="M27" s="86"/>
      <c r="N27" s="85"/>
      <c r="P27" s="1"/>
    </row>
    <row r="28" spans="1:16" x14ac:dyDescent="0.25">
      <c r="A28" s="90" t="s">
        <v>98</v>
      </c>
      <c r="B28" s="43">
        <v>5</v>
      </c>
      <c r="C28" s="44">
        <v>5</v>
      </c>
      <c r="D28" s="44">
        <v>6</v>
      </c>
      <c r="E28" s="45">
        <v>5</v>
      </c>
      <c r="F28" s="45">
        <v>5</v>
      </c>
      <c r="G28" s="45">
        <v>5</v>
      </c>
      <c r="H28" s="45">
        <v>5</v>
      </c>
      <c r="I28" s="45">
        <v>0</v>
      </c>
      <c r="J28" s="45">
        <v>0</v>
      </c>
      <c r="K28" s="45">
        <v>5</v>
      </c>
      <c r="L28" s="85"/>
      <c r="M28" s="86"/>
      <c r="N28" s="85"/>
      <c r="P28" s="1"/>
    </row>
    <row r="29" spans="1:16" x14ac:dyDescent="0.25">
      <c r="A29" s="90" t="s">
        <v>165</v>
      </c>
      <c r="B29" s="43">
        <v>18</v>
      </c>
      <c r="C29" s="44">
        <v>5</v>
      </c>
      <c r="D29" s="44">
        <v>0</v>
      </c>
      <c r="E29" s="45">
        <v>5</v>
      </c>
      <c r="F29" s="45">
        <v>0</v>
      </c>
      <c r="G29" s="45">
        <v>2</v>
      </c>
      <c r="H29" s="45">
        <v>0</v>
      </c>
      <c r="I29" s="45">
        <v>0</v>
      </c>
      <c r="J29" s="45">
        <v>0</v>
      </c>
      <c r="K29" s="45" t="s">
        <v>25</v>
      </c>
      <c r="L29" s="85"/>
      <c r="M29" s="86"/>
      <c r="N29" s="85"/>
      <c r="P29" s="1"/>
    </row>
    <row r="30" spans="1:16" x14ac:dyDescent="0.25">
      <c r="A30" s="90" t="s">
        <v>167</v>
      </c>
      <c r="B30" s="43">
        <v>8</v>
      </c>
      <c r="C30" s="44">
        <v>5</v>
      </c>
      <c r="D30" s="44">
        <v>5</v>
      </c>
      <c r="E30" s="45">
        <v>5</v>
      </c>
      <c r="F30" s="45">
        <v>5</v>
      </c>
      <c r="G30" s="45">
        <v>2</v>
      </c>
      <c r="H30" s="45">
        <v>5</v>
      </c>
      <c r="I30" s="45">
        <v>0</v>
      </c>
      <c r="J30" s="45">
        <v>8</v>
      </c>
      <c r="K30" s="45">
        <v>8</v>
      </c>
      <c r="L30" s="85"/>
      <c r="M30" s="85"/>
      <c r="N30" s="85"/>
      <c r="P30" s="1"/>
    </row>
    <row r="31" spans="1:16" x14ac:dyDescent="0.25">
      <c r="A31" s="90" t="s">
        <v>210</v>
      </c>
      <c r="B31" s="43" t="s">
        <v>25</v>
      </c>
      <c r="C31" s="44">
        <v>5</v>
      </c>
      <c r="D31" s="44">
        <v>5</v>
      </c>
      <c r="E31" s="45">
        <v>5</v>
      </c>
      <c r="F31" s="45">
        <v>5</v>
      </c>
      <c r="G31" s="45">
        <v>5</v>
      </c>
      <c r="H31" s="45">
        <v>5</v>
      </c>
      <c r="I31" s="45">
        <v>5</v>
      </c>
      <c r="J31" s="45">
        <v>10</v>
      </c>
      <c r="K31" s="45" t="s">
        <v>25</v>
      </c>
      <c r="L31" s="85"/>
      <c r="M31" s="85"/>
      <c r="N31" s="85"/>
      <c r="P31" s="1"/>
    </row>
    <row r="32" spans="1:16" x14ac:dyDescent="0.25">
      <c r="A32" s="90" t="s">
        <v>177</v>
      </c>
      <c r="B32" s="43">
        <v>5</v>
      </c>
      <c r="C32" s="44">
        <v>5</v>
      </c>
      <c r="D32" s="44">
        <v>7</v>
      </c>
      <c r="E32" s="45">
        <v>5</v>
      </c>
      <c r="F32" s="45">
        <v>5</v>
      </c>
      <c r="G32" s="45">
        <v>5</v>
      </c>
      <c r="H32" s="45">
        <v>5</v>
      </c>
      <c r="I32" s="45">
        <v>3</v>
      </c>
      <c r="J32" s="45">
        <v>5</v>
      </c>
      <c r="K32" s="45" t="s">
        <v>25</v>
      </c>
      <c r="L32" s="85"/>
      <c r="M32" s="85"/>
      <c r="N32" s="85"/>
      <c r="P32" s="1"/>
    </row>
    <row r="33" spans="1:16" x14ac:dyDescent="0.25">
      <c r="A33" s="90" t="s">
        <v>179</v>
      </c>
      <c r="B33" s="43">
        <v>5</v>
      </c>
      <c r="C33" s="44">
        <v>5</v>
      </c>
      <c r="D33" s="44">
        <v>10</v>
      </c>
      <c r="E33" s="45">
        <v>5</v>
      </c>
      <c r="F33" s="45">
        <v>10</v>
      </c>
      <c r="G33" s="45">
        <v>5</v>
      </c>
      <c r="H33" s="45">
        <v>10</v>
      </c>
      <c r="I33" s="45">
        <v>10</v>
      </c>
      <c r="J33" s="45">
        <v>12</v>
      </c>
      <c r="K33" s="45">
        <v>12</v>
      </c>
      <c r="L33" s="85"/>
      <c r="M33" s="85"/>
      <c r="N33" s="85"/>
      <c r="P33" s="1"/>
    </row>
    <row r="34" spans="1:16" x14ac:dyDescent="0.25">
      <c r="A34" s="90" t="s">
        <v>173</v>
      </c>
      <c r="B34" s="43">
        <v>5</v>
      </c>
      <c r="C34" s="44">
        <v>4</v>
      </c>
      <c r="D34" s="44">
        <v>4</v>
      </c>
      <c r="E34" s="45">
        <v>4</v>
      </c>
      <c r="F34" s="45">
        <v>3</v>
      </c>
      <c r="G34" s="45">
        <v>4</v>
      </c>
      <c r="H34" s="45">
        <v>2</v>
      </c>
      <c r="I34" s="45">
        <v>0</v>
      </c>
      <c r="J34" s="45">
        <v>3</v>
      </c>
      <c r="K34" s="45">
        <v>3</v>
      </c>
      <c r="L34" s="85"/>
      <c r="M34" s="85"/>
      <c r="N34" s="85"/>
      <c r="P34" s="1"/>
    </row>
    <row r="35" spans="1:16" x14ac:dyDescent="0.25">
      <c r="A35" s="90" t="s">
        <v>155</v>
      </c>
      <c r="B35" s="43">
        <v>4</v>
      </c>
      <c r="C35" s="44">
        <v>4</v>
      </c>
      <c r="D35" s="44">
        <v>5</v>
      </c>
      <c r="E35" s="45">
        <v>4</v>
      </c>
      <c r="F35" s="45">
        <v>5</v>
      </c>
      <c r="G35" s="45">
        <v>4</v>
      </c>
      <c r="H35" s="45">
        <v>3</v>
      </c>
      <c r="I35" s="45">
        <v>0</v>
      </c>
      <c r="J35" s="45">
        <v>3</v>
      </c>
      <c r="K35" s="45">
        <v>4</v>
      </c>
      <c r="L35" s="85"/>
      <c r="M35" s="85"/>
      <c r="N35" s="85"/>
      <c r="P35" s="1"/>
    </row>
    <row r="36" spans="1:16" x14ac:dyDescent="0.25">
      <c r="A36" s="90" t="s">
        <v>159</v>
      </c>
      <c r="B36" s="43" t="s">
        <v>25</v>
      </c>
      <c r="C36" s="44">
        <v>0</v>
      </c>
      <c r="D36" s="44">
        <v>0</v>
      </c>
      <c r="E36" s="45">
        <v>0</v>
      </c>
      <c r="F36" s="45">
        <v>0</v>
      </c>
      <c r="G36" s="45">
        <v>0</v>
      </c>
      <c r="H36" s="45">
        <v>0</v>
      </c>
      <c r="I36" s="45">
        <v>1</v>
      </c>
      <c r="J36" s="45">
        <v>1</v>
      </c>
      <c r="K36" s="45">
        <v>1</v>
      </c>
      <c r="L36" s="85"/>
      <c r="M36" s="85"/>
      <c r="N36" s="85"/>
      <c r="P36" s="1"/>
    </row>
    <row r="37" spans="1:16" x14ac:dyDescent="0.25">
      <c r="A37" s="90" t="s">
        <v>109</v>
      </c>
      <c r="B37" s="43">
        <v>5</v>
      </c>
      <c r="C37" s="44">
        <v>0</v>
      </c>
      <c r="D37" s="44">
        <v>10</v>
      </c>
      <c r="E37" s="45">
        <v>0</v>
      </c>
      <c r="F37" s="45">
        <v>11</v>
      </c>
      <c r="G37" s="45">
        <v>0</v>
      </c>
      <c r="H37" s="45">
        <v>10</v>
      </c>
      <c r="I37" s="45">
        <v>4</v>
      </c>
      <c r="J37" s="45">
        <v>3</v>
      </c>
      <c r="K37" s="45">
        <v>3</v>
      </c>
      <c r="L37" s="85"/>
      <c r="M37" s="85"/>
      <c r="N37" s="85"/>
      <c r="P37" s="1"/>
    </row>
    <row r="38" spans="1:16" x14ac:dyDescent="0.25">
      <c r="A38" s="90" t="s">
        <v>276</v>
      </c>
      <c r="B38" s="43" t="s">
        <v>25</v>
      </c>
      <c r="C38" s="44">
        <v>0</v>
      </c>
      <c r="D38" s="44" t="s">
        <v>25</v>
      </c>
      <c r="E38" s="45">
        <v>0</v>
      </c>
      <c r="F38" s="45"/>
      <c r="G38" s="45">
        <v>0</v>
      </c>
      <c r="H38" s="45">
        <v>0</v>
      </c>
      <c r="I38" s="45">
        <v>0</v>
      </c>
      <c r="J38" s="45">
        <v>1</v>
      </c>
      <c r="K38" s="45" t="s">
        <v>25</v>
      </c>
      <c r="L38" s="85"/>
      <c r="M38" s="85"/>
      <c r="N38" s="85"/>
      <c r="P38" s="1"/>
    </row>
    <row r="39" spans="1:16" x14ac:dyDescent="0.25">
      <c r="A39" s="126" t="s">
        <v>335</v>
      </c>
      <c r="B39" s="127"/>
      <c r="C39" s="114"/>
      <c r="D39" s="114"/>
      <c r="E39" s="117">
        <v>300</v>
      </c>
      <c r="F39" s="117">
        <v>300</v>
      </c>
      <c r="G39" s="117"/>
      <c r="H39" s="117"/>
      <c r="I39" s="117">
        <v>255</v>
      </c>
      <c r="J39" s="117">
        <v>360</v>
      </c>
      <c r="K39" s="117">
        <v>360</v>
      </c>
      <c r="L39" s="129">
        <f>E39/F39-1</f>
        <v>0</v>
      </c>
      <c r="M39" s="129">
        <f>E39/J39-1</f>
        <v>-0.16666666666666663</v>
      </c>
      <c r="N39" s="128"/>
      <c r="P39" s="1"/>
    </row>
    <row r="40" spans="1:16" x14ac:dyDescent="0.25">
      <c r="L40" s="1"/>
      <c r="P40" s="1"/>
    </row>
    <row r="41" spans="1:16" x14ac:dyDescent="0.25">
      <c r="L41" s="1"/>
      <c r="P41" s="1"/>
    </row>
    <row r="42" spans="1:16" x14ac:dyDescent="0.25">
      <c r="L42" s="1"/>
      <c r="P42" s="1"/>
    </row>
    <row r="43" spans="1:16" x14ac:dyDescent="0.25">
      <c r="F43" s="1"/>
    </row>
    <row r="44" spans="1:16" x14ac:dyDescent="0.25">
      <c r="L44" s="1"/>
      <c r="P44" s="1"/>
    </row>
    <row r="45" spans="1:16" x14ac:dyDescent="0.25">
      <c r="L45" s="1"/>
      <c r="P45" s="1"/>
    </row>
    <row r="46" spans="1:16" x14ac:dyDescent="0.25">
      <c r="L46" s="1"/>
    </row>
    <row r="47" spans="1:16" x14ac:dyDescent="0.25">
      <c r="L47" s="1"/>
    </row>
    <row r="48" spans="1:16" x14ac:dyDescent="0.25">
      <c r="L48" s="1"/>
    </row>
    <row r="49" spans="12:12" x14ac:dyDescent="0.25">
      <c r="L49" s="1"/>
    </row>
  </sheetData>
  <sortState ref="A3:N39">
    <sortCondition descending="1" ref="C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80" zoomScaleNormal="80" workbookViewId="0">
      <selection activeCell="L10" sqref="L10"/>
    </sheetView>
  </sheetViews>
  <sheetFormatPr defaultRowHeight="15" x14ac:dyDescent="0.25"/>
  <cols>
    <col min="1" max="1" width="75.7109375" style="81" customWidth="1"/>
    <col min="2" max="14" width="12.7109375" customWidth="1"/>
    <col min="16" max="20" width="15.7109375" customWidth="1"/>
  </cols>
  <sheetData>
    <row r="1" spans="1:20" ht="21" x14ac:dyDescent="0.35">
      <c r="A1" s="157" t="s">
        <v>248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P1" s="1"/>
    </row>
    <row r="2" spans="1:20" ht="75" customHeight="1" x14ac:dyDescent="0.25">
      <c r="A2" s="82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336</v>
      </c>
      <c r="M2" s="16" t="s">
        <v>337</v>
      </c>
      <c r="N2" s="16" t="s">
        <v>338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84" t="s">
        <v>73</v>
      </c>
      <c r="B3" s="43">
        <v>39</v>
      </c>
      <c r="C3" s="44">
        <v>25</v>
      </c>
      <c r="D3" s="44">
        <v>25</v>
      </c>
      <c r="E3" s="45">
        <v>25</v>
      </c>
      <c r="F3" s="45">
        <v>25</v>
      </c>
      <c r="G3" s="45">
        <v>10</v>
      </c>
      <c r="H3" s="45">
        <v>10</v>
      </c>
      <c r="I3" s="45">
        <v>12</v>
      </c>
      <c r="J3" s="45">
        <v>25</v>
      </c>
      <c r="K3" s="45">
        <v>25</v>
      </c>
      <c r="L3" s="85"/>
      <c r="M3" s="85"/>
      <c r="N3" s="85"/>
      <c r="P3" s="110">
        <v>2223</v>
      </c>
      <c r="Q3" s="111">
        <v>1.23E-2</v>
      </c>
      <c r="R3" s="110">
        <v>11</v>
      </c>
      <c r="S3" s="110">
        <v>202</v>
      </c>
      <c r="T3" s="111">
        <v>1.0699999999999999E-2</v>
      </c>
    </row>
    <row r="4" spans="1:20" x14ac:dyDescent="0.25">
      <c r="A4" s="84" t="s">
        <v>34</v>
      </c>
      <c r="B4" s="43">
        <v>25</v>
      </c>
      <c r="C4" s="44">
        <v>25</v>
      </c>
      <c r="D4" s="44">
        <v>25</v>
      </c>
      <c r="E4" s="45">
        <v>25</v>
      </c>
      <c r="F4" s="45">
        <v>25</v>
      </c>
      <c r="G4" s="45">
        <v>10</v>
      </c>
      <c r="H4" s="45">
        <v>15</v>
      </c>
      <c r="I4" s="45">
        <v>27</v>
      </c>
      <c r="J4" s="45">
        <v>0</v>
      </c>
      <c r="K4" s="45">
        <v>25</v>
      </c>
      <c r="L4" s="85"/>
      <c r="M4" s="86"/>
      <c r="N4" s="85"/>
      <c r="P4" s="1"/>
    </row>
    <row r="5" spans="1:20" ht="25.5" x14ac:dyDescent="0.25">
      <c r="A5" s="84" t="s">
        <v>206</v>
      </c>
      <c r="B5" s="43" t="s">
        <v>25</v>
      </c>
      <c r="C5" s="44">
        <v>15</v>
      </c>
      <c r="D5" s="44">
        <v>10</v>
      </c>
      <c r="E5" s="45">
        <v>15</v>
      </c>
      <c r="F5" s="45">
        <v>10</v>
      </c>
      <c r="G5" s="45">
        <v>9</v>
      </c>
      <c r="H5" s="45">
        <v>10</v>
      </c>
      <c r="I5" s="45">
        <v>3</v>
      </c>
      <c r="J5" s="45">
        <v>10</v>
      </c>
      <c r="K5" s="45">
        <v>9</v>
      </c>
      <c r="L5" s="85"/>
      <c r="M5" s="85"/>
      <c r="N5" s="85"/>
      <c r="P5" s="1"/>
    </row>
    <row r="6" spans="1:20" x14ac:dyDescent="0.25">
      <c r="A6" s="84" t="s">
        <v>112</v>
      </c>
      <c r="B6" s="43" t="s">
        <v>25</v>
      </c>
      <c r="C6" s="44">
        <v>15</v>
      </c>
      <c r="D6" s="44">
        <v>5</v>
      </c>
      <c r="E6" s="45">
        <v>15</v>
      </c>
      <c r="F6" s="45">
        <v>5</v>
      </c>
      <c r="G6" s="45">
        <v>15</v>
      </c>
      <c r="H6" s="45">
        <v>5</v>
      </c>
      <c r="I6" s="45">
        <v>3</v>
      </c>
      <c r="J6" s="45">
        <v>10</v>
      </c>
      <c r="K6" s="45">
        <v>9</v>
      </c>
      <c r="L6" s="85"/>
      <c r="M6" s="85"/>
      <c r="N6" s="85"/>
      <c r="P6" s="1"/>
    </row>
    <row r="7" spans="1:20" x14ac:dyDescent="0.25">
      <c r="A7" s="84" t="s">
        <v>114</v>
      </c>
      <c r="B7" s="43">
        <v>10</v>
      </c>
      <c r="C7" s="44">
        <v>10</v>
      </c>
      <c r="D7" s="44">
        <v>0</v>
      </c>
      <c r="E7" s="45">
        <v>0</v>
      </c>
      <c r="F7" s="45">
        <v>0</v>
      </c>
      <c r="G7" s="45" t="s">
        <v>25</v>
      </c>
      <c r="H7" s="45" t="s">
        <v>25</v>
      </c>
      <c r="I7" s="45" t="s">
        <v>25</v>
      </c>
      <c r="J7" s="45" t="s">
        <v>25</v>
      </c>
      <c r="K7" s="45" t="s">
        <v>25</v>
      </c>
      <c r="L7" s="85"/>
      <c r="M7" s="86"/>
      <c r="N7" s="85"/>
      <c r="P7" s="1"/>
    </row>
    <row r="8" spans="1:20" x14ac:dyDescent="0.25">
      <c r="A8" s="84" t="s">
        <v>113</v>
      </c>
      <c r="B8" s="43" t="s">
        <v>25</v>
      </c>
      <c r="C8" s="44">
        <v>10</v>
      </c>
      <c r="D8" s="44">
        <v>10</v>
      </c>
      <c r="E8" s="45">
        <v>10</v>
      </c>
      <c r="F8" s="45">
        <v>10</v>
      </c>
      <c r="G8" s="45">
        <v>2</v>
      </c>
      <c r="H8" s="45">
        <v>0</v>
      </c>
      <c r="I8" s="45">
        <v>2</v>
      </c>
      <c r="J8" s="45">
        <v>2</v>
      </c>
      <c r="K8" s="45" t="s">
        <v>25</v>
      </c>
      <c r="L8" s="85"/>
      <c r="M8" s="85"/>
      <c r="N8" s="85"/>
      <c r="P8" s="1"/>
    </row>
    <row r="9" spans="1:20" ht="25.5" x14ac:dyDescent="0.25">
      <c r="A9" s="84" t="s">
        <v>188</v>
      </c>
      <c r="B9" s="43">
        <v>10</v>
      </c>
      <c r="C9" s="44">
        <v>10</v>
      </c>
      <c r="D9" s="44">
        <v>15</v>
      </c>
      <c r="E9" s="45">
        <v>10</v>
      </c>
      <c r="F9" s="45">
        <v>15</v>
      </c>
      <c r="G9" s="45">
        <v>10</v>
      </c>
      <c r="H9" s="45">
        <v>15</v>
      </c>
      <c r="I9" s="45">
        <v>18</v>
      </c>
      <c r="J9" s="45">
        <v>20</v>
      </c>
      <c r="K9" s="45">
        <v>20</v>
      </c>
      <c r="L9" s="85"/>
      <c r="M9" s="85"/>
      <c r="N9" s="85"/>
      <c r="P9" s="1"/>
    </row>
    <row r="10" spans="1:20" x14ac:dyDescent="0.25">
      <c r="A10" s="84" t="s">
        <v>107</v>
      </c>
      <c r="B10" s="43" t="s">
        <v>25</v>
      </c>
      <c r="C10" s="44">
        <v>10</v>
      </c>
      <c r="D10" s="44">
        <v>10</v>
      </c>
      <c r="E10" s="45">
        <v>10</v>
      </c>
      <c r="F10" s="45">
        <v>10</v>
      </c>
      <c r="G10" s="45">
        <v>10</v>
      </c>
      <c r="H10" s="45">
        <v>10</v>
      </c>
      <c r="I10" s="45">
        <v>4</v>
      </c>
      <c r="J10" s="45">
        <v>5</v>
      </c>
      <c r="K10" s="45">
        <v>4</v>
      </c>
      <c r="L10" s="85"/>
      <c r="M10" s="85"/>
      <c r="N10" s="85"/>
      <c r="P10" s="1"/>
    </row>
    <row r="11" spans="1:20" x14ac:dyDescent="0.25">
      <c r="A11" s="84" t="s">
        <v>12</v>
      </c>
      <c r="B11" s="43">
        <v>25</v>
      </c>
      <c r="C11" s="44">
        <v>10</v>
      </c>
      <c r="D11" s="44">
        <v>10</v>
      </c>
      <c r="E11" s="45">
        <v>10</v>
      </c>
      <c r="F11" s="45">
        <v>10</v>
      </c>
      <c r="G11" s="45">
        <v>0</v>
      </c>
      <c r="H11" s="45">
        <v>0</v>
      </c>
      <c r="I11" s="45">
        <v>10</v>
      </c>
      <c r="J11" s="45">
        <v>8</v>
      </c>
      <c r="K11" s="45">
        <v>5</v>
      </c>
      <c r="L11" s="85"/>
      <c r="M11" s="85"/>
      <c r="N11" s="85"/>
      <c r="P11" s="1"/>
    </row>
    <row r="12" spans="1:20" x14ac:dyDescent="0.25">
      <c r="A12" s="84" t="s">
        <v>72</v>
      </c>
      <c r="B12" s="43">
        <v>10</v>
      </c>
      <c r="C12" s="44">
        <v>10</v>
      </c>
      <c r="D12" s="44">
        <v>9</v>
      </c>
      <c r="E12" s="45">
        <v>10</v>
      </c>
      <c r="F12" s="45">
        <v>10</v>
      </c>
      <c r="G12" s="45">
        <v>10</v>
      </c>
      <c r="H12" s="45">
        <v>10</v>
      </c>
      <c r="I12" s="45">
        <v>10</v>
      </c>
      <c r="J12" s="45">
        <v>10</v>
      </c>
      <c r="K12" s="45">
        <v>10</v>
      </c>
      <c r="L12" s="85"/>
      <c r="M12" s="85"/>
      <c r="N12" s="85"/>
      <c r="P12" s="1"/>
    </row>
    <row r="13" spans="1:20" x14ac:dyDescent="0.25">
      <c r="A13" s="84" t="s">
        <v>39</v>
      </c>
      <c r="B13" s="43">
        <v>25</v>
      </c>
      <c r="C13" s="44">
        <v>10</v>
      </c>
      <c r="D13" s="44">
        <v>0</v>
      </c>
      <c r="E13" s="45">
        <v>10</v>
      </c>
      <c r="F13" s="45">
        <v>20</v>
      </c>
      <c r="G13" s="45">
        <v>10</v>
      </c>
      <c r="H13" s="45">
        <v>17</v>
      </c>
      <c r="I13" s="45">
        <v>3</v>
      </c>
      <c r="J13" s="45">
        <v>0</v>
      </c>
      <c r="K13" s="45" t="s">
        <v>25</v>
      </c>
      <c r="L13" s="85"/>
      <c r="M13" s="86"/>
      <c r="N13" s="85"/>
      <c r="P13" s="1"/>
    </row>
    <row r="14" spans="1:20" x14ac:dyDescent="0.25">
      <c r="A14" s="84" t="s">
        <v>32</v>
      </c>
      <c r="B14" s="43">
        <v>25</v>
      </c>
      <c r="C14" s="44">
        <v>10</v>
      </c>
      <c r="D14" s="44">
        <v>11</v>
      </c>
      <c r="E14" s="45">
        <v>10</v>
      </c>
      <c r="F14" s="45">
        <v>11</v>
      </c>
      <c r="G14" s="45">
        <v>0</v>
      </c>
      <c r="H14" s="45">
        <v>0</v>
      </c>
      <c r="I14" s="45">
        <v>0</v>
      </c>
      <c r="J14" s="45">
        <v>3</v>
      </c>
      <c r="K14" s="45">
        <v>10</v>
      </c>
      <c r="L14" s="85"/>
      <c r="M14" s="85"/>
      <c r="N14" s="85"/>
      <c r="P14" s="1"/>
    </row>
    <row r="15" spans="1:20" x14ac:dyDescent="0.25">
      <c r="A15" s="84" t="s">
        <v>183</v>
      </c>
      <c r="B15" s="43" t="s">
        <v>25</v>
      </c>
      <c r="C15" s="44">
        <v>8</v>
      </c>
      <c r="D15" s="44">
        <v>13</v>
      </c>
      <c r="E15" s="45">
        <v>8</v>
      </c>
      <c r="F15" s="45">
        <v>13</v>
      </c>
      <c r="G15" s="45">
        <v>8</v>
      </c>
      <c r="H15" s="45">
        <v>13</v>
      </c>
      <c r="I15" s="45">
        <v>5</v>
      </c>
      <c r="J15" s="45">
        <v>7</v>
      </c>
      <c r="K15" s="45">
        <v>10</v>
      </c>
      <c r="L15" s="85"/>
      <c r="M15" s="85"/>
      <c r="N15" s="85"/>
      <c r="P15" s="1"/>
    </row>
    <row r="16" spans="1:20" x14ac:dyDescent="0.25">
      <c r="A16" s="84" t="s">
        <v>190</v>
      </c>
      <c r="B16" s="43" t="s">
        <v>25</v>
      </c>
      <c r="C16" s="44">
        <v>7</v>
      </c>
      <c r="D16" s="44">
        <v>7</v>
      </c>
      <c r="E16" s="45">
        <v>7</v>
      </c>
      <c r="F16" s="45">
        <v>7</v>
      </c>
      <c r="G16" s="45">
        <v>7</v>
      </c>
      <c r="H16" s="45">
        <v>7</v>
      </c>
      <c r="I16" s="45">
        <v>7</v>
      </c>
      <c r="J16" s="45">
        <v>8</v>
      </c>
      <c r="K16" s="45">
        <v>15</v>
      </c>
      <c r="L16" s="85"/>
      <c r="M16" s="85"/>
      <c r="N16" s="85"/>
      <c r="P16" s="1"/>
    </row>
    <row r="17" spans="1:16" ht="25.5" x14ac:dyDescent="0.25">
      <c r="A17" s="84" t="s">
        <v>208</v>
      </c>
      <c r="B17" s="43" t="s">
        <v>25</v>
      </c>
      <c r="C17" s="44">
        <v>5</v>
      </c>
      <c r="D17" s="44" t="s">
        <v>25</v>
      </c>
      <c r="E17" s="45">
        <v>5</v>
      </c>
      <c r="F17" s="45">
        <v>0</v>
      </c>
      <c r="G17" s="45">
        <v>4</v>
      </c>
      <c r="H17" s="45">
        <v>0</v>
      </c>
      <c r="I17" s="45">
        <v>0</v>
      </c>
      <c r="J17" s="45">
        <v>0</v>
      </c>
      <c r="K17" s="45" t="s">
        <v>25</v>
      </c>
      <c r="L17" s="85"/>
      <c r="M17" s="86"/>
      <c r="N17" s="85"/>
      <c r="P17" s="1"/>
    </row>
    <row r="18" spans="1:16" x14ac:dyDescent="0.25">
      <c r="A18" s="84" t="s">
        <v>38</v>
      </c>
      <c r="B18" s="43">
        <v>10</v>
      </c>
      <c r="C18" s="44">
        <v>5</v>
      </c>
      <c r="D18" s="44">
        <v>5</v>
      </c>
      <c r="E18" s="45">
        <v>5</v>
      </c>
      <c r="F18" s="45">
        <v>5</v>
      </c>
      <c r="G18" s="45">
        <v>2</v>
      </c>
      <c r="H18" s="45">
        <v>1</v>
      </c>
      <c r="I18" s="45">
        <v>5</v>
      </c>
      <c r="J18" s="45">
        <v>10</v>
      </c>
      <c r="K18" s="45">
        <v>5</v>
      </c>
      <c r="L18" s="85"/>
      <c r="M18" s="85"/>
      <c r="N18" s="85"/>
      <c r="P18" s="1"/>
    </row>
    <row r="19" spans="1:16" x14ac:dyDescent="0.25">
      <c r="A19" s="84" t="s">
        <v>119</v>
      </c>
      <c r="B19" s="43">
        <v>3</v>
      </c>
      <c r="C19" s="44">
        <v>3</v>
      </c>
      <c r="D19" s="44">
        <v>3</v>
      </c>
      <c r="E19" s="45">
        <v>3</v>
      </c>
      <c r="F19" s="45">
        <v>3</v>
      </c>
      <c r="G19" s="45">
        <v>3</v>
      </c>
      <c r="H19" s="45">
        <v>3</v>
      </c>
      <c r="I19" s="45">
        <v>3</v>
      </c>
      <c r="J19" s="45">
        <v>3</v>
      </c>
      <c r="K19" s="45">
        <v>3</v>
      </c>
      <c r="L19" s="85"/>
      <c r="M19" s="85"/>
      <c r="N19" s="85"/>
      <c r="P19" s="1"/>
    </row>
    <row r="20" spans="1:16" x14ac:dyDescent="0.25">
      <c r="A20" s="84" t="s">
        <v>79</v>
      </c>
      <c r="B20" s="43">
        <v>3</v>
      </c>
      <c r="C20" s="44">
        <v>3</v>
      </c>
      <c r="D20" s="44">
        <v>5</v>
      </c>
      <c r="E20" s="45">
        <v>6</v>
      </c>
      <c r="F20" s="45">
        <v>5</v>
      </c>
      <c r="G20" s="45">
        <v>3</v>
      </c>
      <c r="H20" s="45">
        <v>5</v>
      </c>
      <c r="I20" s="45">
        <v>5</v>
      </c>
      <c r="J20" s="45">
        <v>5</v>
      </c>
      <c r="K20" s="45">
        <v>6</v>
      </c>
      <c r="L20" s="85"/>
      <c r="M20" s="85"/>
      <c r="N20" s="85"/>
      <c r="P20" s="1"/>
    </row>
    <row r="21" spans="1:16" x14ac:dyDescent="0.25">
      <c r="A21" s="84" t="s">
        <v>196</v>
      </c>
      <c r="B21" s="43">
        <v>5</v>
      </c>
      <c r="C21" s="44">
        <v>3</v>
      </c>
      <c r="D21" s="44">
        <v>3</v>
      </c>
      <c r="E21" s="45">
        <v>3</v>
      </c>
      <c r="F21" s="45">
        <v>3</v>
      </c>
      <c r="G21" s="45">
        <v>3</v>
      </c>
      <c r="H21" s="45">
        <v>3</v>
      </c>
      <c r="I21" s="45">
        <v>3</v>
      </c>
      <c r="J21" s="45">
        <v>5</v>
      </c>
      <c r="K21" s="45" t="s">
        <v>25</v>
      </c>
      <c r="L21" s="85"/>
      <c r="M21" s="85"/>
      <c r="N21" s="85"/>
      <c r="P21" s="1"/>
    </row>
    <row r="22" spans="1:16" x14ac:dyDescent="0.25">
      <c r="A22" s="84" t="s">
        <v>62</v>
      </c>
      <c r="B22" s="43" t="s">
        <v>25</v>
      </c>
      <c r="C22" s="44">
        <v>2</v>
      </c>
      <c r="D22" s="44">
        <v>2</v>
      </c>
      <c r="E22" s="45">
        <v>2</v>
      </c>
      <c r="F22" s="45">
        <v>2</v>
      </c>
      <c r="G22" s="45">
        <v>2</v>
      </c>
      <c r="H22" s="45">
        <v>2</v>
      </c>
      <c r="I22" s="45">
        <v>2</v>
      </c>
      <c r="J22" s="45">
        <v>4</v>
      </c>
      <c r="K22" s="45" t="s">
        <v>25</v>
      </c>
      <c r="L22" s="85"/>
      <c r="M22" s="85"/>
      <c r="N22" s="85"/>
      <c r="P22" s="1"/>
    </row>
    <row r="23" spans="1:16" x14ac:dyDescent="0.25">
      <c r="A23" s="84" t="s">
        <v>111</v>
      </c>
      <c r="B23" s="43" t="s">
        <v>25</v>
      </c>
      <c r="C23" s="44" t="s">
        <v>25</v>
      </c>
      <c r="D23" s="44" t="s">
        <v>25</v>
      </c>
      <c r="E23" s="45">
        <v>0</v>
      </c>
      <c r="F23" s="45" t="s">
        <v>25</v>
      </c>
      <c r="G23" s="45">
        <v>0</v>
      </c>
      <c r="H23" s="45">
        <v>0</v>
      </c>
      <c r="I23" s="45">
        <v>0</v>
      </c>
      <c r="J23" s="45">
        <v>5</v>
      </c>
      <c r="K23" s="45">
        <v>15</v>
      </c>
      <c r="L23" s="85"/>
      <c r="M23" s="86"/>
      <c r="N23" s="85"/>
      <c r="P23" s="1"/>
    </row>
    <row r="24" spans="1:16" x14ac:dyDescent="0.25">
      <c r="A24" s="84" t="s">
        <v>226</v>
      </c>
      <c r="B24" s="43" t="s">
        <v>25</v>
      </c>
      <c r="C24" s="44" t="s">
        <v>25</v>
      </c>
      <c r="D24" s="44" t="s">
        <v>25</v>
      </c>
      <c r="E24" s="45">
        <v>0</v>
      </c>
      <c r="F24" s="45" t="s">
        <v>25</v>
      </c>
      <c r="G24" s="45">
        <v>0</v>
      </c>
      <c r="H24" s="45">
        <v>0</v>
      </c>
      <c r="I24" s="45">
        <v>0</v>
      </c>
      <c r="J24" s="45">
        <v>15</v>
      </c>
      <c r="K24" s="45">
        <v>13</v>
      </c>
      <c r="L24" s="85"/>
      <c r="M24" s="86"/>
      <c r="N24" s="85"/>
      <c r="P24" s="1"/>
    </row>
    <row r="25" spans="1:16" x14ac:dyDescent="0.25">
      <c r="A25" s="126" t="s">
        <v>335</v>
      </c>
      <c r="B25" s="127"/>
      <c r="C25" s="114"/>
      <c r="D25" s="114"/>
      <c r="E25" s="117">
        <v>202</v>
      </c>
      <c r="F25" s="117">
        <v>202</v>
      </c>
      <c r="G25" s="117"/>
      <c r="H25" s="117"/>
      <c r="I25" s="117">
        <v>155</v>
      </c>
      <c r="J25" s="117">
        <v>196</v>
      </c>
      <c r="K25" s="117">
        <v>209</v>
      </c>
      <c r="L25" s="129">
        <f>E25/F25-1</f>
        <v>0</v>
      </c>
      <c r="M25" s="129">
        <f>E25/J25-1</f>
        <v>3.0612244897959107E-2</v>
      </c>
      <c r="N25" s="128"/>
      <c r="O25" s="1"/>
    </row>
    <row r="26" spans="1:16" x14ac:dyDescent="0.25">
      <c r="P26" s="1"/>
    </row>
    <row r="27" spans="1:16" x14ac:dyDescent="0.25">
      <c r="F27" s="1"/>
    </row>
    <row r="28" spans="1:16" x14ac:dyDescent="0.25">
      <c r="P28" s="1"/>
    </row>
    <row r="29" spans="1:16" x14ac:dyDescent="0.25">
      <c r="P29" s="1"/>
    </row>
    <row r="30" spans="1:16" x14ac:dyDescent="0.25">
      <c r="P30" s="1"/>
    </row>
    <row r="31" spans="1:16" x14ac:dyDescent="0.25">
      <c r="P31" s="1"/>
    </row>
    <row r="32" spans="1:16" x14ac:dyDescent="0.25">
      <c r="P32" s="1"/>
    </row>
    <row r="33" spans="16:16" x14ac:dyDescent="0.25">
      <c r="P33" s="1"/>
    </row>
    <row r="34" spans="16:16" x14ac:dyDescent="0.25">
      <c r="P34" s="1"/>
    </row>
    <row r="35" spans="16:16" x14ac:dyDescent="0.25">
      <c r="P35" s="1"/>
    </row>
    <row r="36" spans="16:16" x14ac:dyDescent="0.25">
      <c r="P36" s="1"/>
    </row>
  </sheetData>
  <sortState ref="A3:N25">
    <sortCondition descending="1" ref="C3"/>
  </sortState>
  <mergeCells count="1">
    <mergeCell ref="A1:N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="80" zoomScaleNormal="80" workbookViewId="0">
      <selection activeCell="E23" sqref="E23"/>
    </sheetView>
  </sheetViews>
  <sheetFormatPr defaultRowHeight="15" x14ac:dyDescent="0.25"/>
  <cols>
    <col min="1" max="1" width="75.7109375" style="81" customWidth="1"/>
    <col min="2" max="14" width="12.7109375" customWidth="1"/>
    <col min="15" max="15" width="4.42578125" customWidth="1"/>
    <col min="16" max="20" width="15.7109375" customWidth="1"/>
  </cols>
  <sheetData>
    <row r="1" spans="1:20" ht="21" x14ac:dyDescent="0.35">
      <c r="A1" s="157" t="s">
        <v>247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P1" s="1"/>
    </row>
    <row r="2" spans="1:20" ht="75" customHeight="1" x14ac:dyDescent="0.25">
      <c r="A2" s="82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336</v>
      </c>
      <c r="M2" s="16" t="s">
        <v>337</v>
      </c>
      <c r="N2" s="16" t="s">
        <v>338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84" t="s">
        <v>109</v>
      </c>
      <c r="B3" s="43">
        <v>10</v>
      </c>
      <c r="C3" s="44">
        <v>10</v>
      </c>
      <c r="D3" s="44">
        <v>10</v>
      </c>
      <c r="E3" s="45">
        <v>10</v>
      </c>
      <c r="F3" s="45">
        <v>10</v>
      </c>
      <c r="G3" s="45">
        <v>10</v>
      </c>
      <c r="H3" s="45">
        <v>10</v>
      </c>
      <c r="I3" s="45">
        <v>11</v>
      </c>
      <c r="J3" s="45">
        <v>12</v>
      </c>
      <c r="K3" s="45">
        <v>7</v>
      </c>
      <c r="L3" s="9"/>
      <c r="M3" s="9"/>
      <c r="N3" s="9"/>
      <c r="P3" s="110">
        <v>2315</v>
      </c>
      <c r="Q3" s="111">
        <v>1.2800000000000001E-2</v>
      </c>
      <c r="R3" s="110">
        <v>92.6</v>
      </c>
      <c r="S3" s="110">
        <v>25</v>
      </c>
      <c r="T3" s="111">
        <v>1.2999999999999999E-3</v>
      </c>
    </row>
    <row r="4" spans="1:20" x14ac:dyDescent="0.25">
      <c r="A4" s="84" t="s">
        <v>154</v>
      </c>
      <c r="B4" s="43">
        <v>15</v>
      </c>
      <c r="C4" s="44">
        <v>8</v>
      </c>
      <c r="D4" s="44">
        <v>0</v>
      </c>
      <c r="E4" s="45">
        <v>8</v>
      </c>
      <c r="F4" s="45">
        <v>0</v>
      </c>
      <c r="G4" s="45">
        <v>3</v>
      </c>
      <c r="H4" s="45">
        <v>0</v>
      </c>
      <c r="I4" s="45">
        <v>0</v>
      </c>
      <c r="J4" s="45">
        <v>0</v>
      </c>
      <c r="K4" s="45" t="s">
        <v>25</v>
      </c>
      <c r="L4" s="9"/>
      <c r="M4" s="87"/>
      <c r="N4" s="9"/>
      <c r="P4" s="1"/>
    </row>
    <row r="5" spans="1:20" x14ac:dyDescent="0.25">
      <c r="A5" s="84" t="s">
        <v>5</v>
      </c>
      <c r="B5" s="43">
        <v>5</v>
      </c>
      <c r="C5" s="44">
        <v>5</v>
      </c>
      <c r="D5" s="44">
        <v>5</v>
      </c>
      <c r="E5" s="45">
        <v>5</v>
      </c>
      <c r="F5" s="45">
        <v>5</v>
      </c>
      <c r="G5" s="45">
        <v>5</v>
      </c>
      <c r="H5" s="45">
        <v>5</v>
      </c>
      <c r="I5" s="45">
        <v>5</v>
      </c>
      <c r="J5" s="45">
        <v>4</v>
      </c>
      <c r="K5" s="45" t="s">
        <v>25</v>
      </c>
      <c r="L5" s="9"/>
      <c r="M5" s="9"/>
      <c r="N5" s="9"/>
      <c r="P5" s="1"/>
    </row>
    <row r="6" spans="1:20" x14ac:dyDescent="0.25">
      <c r="A6" s="84" t="s">
        <v>158</v>
      </c>
      <c r="B6" s="43">
        <v>5</v>
      </c>
      <c r="C6" s="44">
        <v>3</v>
      </c>
      <c r="D6" s="44">
        <v>0</v>
      </c>
      <c r="E6" s="45">
        <v>3</v>
      </c>
      <c r="F6" s="45">
        <v>0</v>
      </c>
      <c r="G6" s="45">
        <v>3</v>
      </c>
      <c r="H6" s="45">
        <v>0</v>
      </c>
      <c r="I6" s="45">
        <v>0</v>
      </c>
      <c r="J6" s="45">
        <v>0</v>
      </c>
      <c r="K6" s="45" t="s">
        <v>25</v>
      </c>
      <c r="L6" s="9"/>
      <c r="M6" s="87"/>
      <c r="N6" s="9"/>
      <c r="P6" s="1"/>
    </row>
    <row r="7" spans="1:20" x14ac:dyDescent="0.25">
      <c r="A7" s="84" t="s">
        <v>110</v>
      </c>
      <c r="B7" s="43">
        <v>10</v>
      </c>
      <c r="C7" s="44">
        <v>3</v>
      </c>
      <c r="D7" s="44">
        <v>5</v>
      </c>
      <c r="E7" s="45">
        <v>3</v>
      </c>
      <c r="F7" s="45">
        <v>5</v>
      </c>
      <c r="G7" s="45">
        <v>3</v>
      </c>
      <c r="H7" s="45">
        <v>5</v>
      </c>
      <c r="I7" s="45">
        <v>0</v>
      </c>
      <c r="J7" s="45">
        <v>8</v>
      </c>
      <c r="K7" s="45" t="s">
        <v>25</v>
      </c>
      <c r="L7" s="9"/>
      <c r="M7" s="9"/>
      <c r="N7" s="9"/>
      <c r="P7" s="1"/>
    </row>
    <row r="8" spans="1:20" x14ac:dyDescent="0.25">
      <c r="A8" s="84" t="s">
        <v>274</v>
      </c>
      <c r="B8" s="43">
        <v>10</v>
      </c>
      <c r="C8" s="44">
        <v>3</v>
      </c>
      <c r="D8" s="44">
        <v>5</v>
      </c>
      <c r="E8" s="45">
        <v>3</v>
      </c>
      <c r="F8" s="45">
        <v>5</v>
      </c>
      <c r="G8" s="45">
        <v>3</v>
      </c>
      <c r="H8" s="45">
        <v>5</v>
      </c>
      <c r="I8" s="45">
        <v>0</v>
      </c>
      <c r="J8" s="45">
        <v>0</v>
      </c>
      <c r="K8" s="45" t="s">
        <v>25</v>
      </c>
      <c r="L8" s="9"/>
      <c r="M8" s="87"/>
      <c r="N8" s="9"/>
      <c r="P8" s="1"/>
    </row>
    <row r="9" spans="1:20" x14ac:dyDescent="0.25">
      <c r="A9" s="84" t="s">
        <v>156</v>
      </c>
      <c r="B9" s="43">
        <v>20</v>
      </c>
      <c r="C9" s="44">
        <v>3</v>
      </c>
      <c r="D9" s="44">
        <v>6</v>
      </c>
      <c r="E9" s="45">
        <v>3</v>
      </c>
      <c r="F9" s="45">
        <v>6</v>
      </c>
      <c r="G9" s="45">
        <v>1</v>
      </c>
      <c r="H9" s="45">
        <v>6</v>
      </c>
      <c r="I9" s="45">
        <v>5</v>
      </c>
      <c r="J9" s="45">
        <v>6</v>
      </c>
      <c r="K9" s="45" t="s">
        <v>25</v>
      </c>
      <c r="L9" s="9"/>
      <c r="M9" s="9"/>
      <c r="N9" s="9"/>
      <c r="P9" s="1"/>
    </row>
    <row r="10" spans="1:20" x14ac:dyDescent="0.25">
      <c r="A10" s="84" t="s">
        <v>105</v>
      </c>
      <c r="B10" s="43">
        <v>20</v>
      </c>
      <c r="C10" s="44">
        <v>3</v>
      </c>
      <c r="D10" s="44">
        <v>10</v>
      </c>
      <c r="E10" s="45">
        <v>3</v>
      </c>
      <c r="F10" s="45">
        <v>10</v>
      </c>
      <c r="G10" s="45">
        <v>3</v>
      </c>
      <c r="H10" s="45">
        <v>10</v>
      </c>
      <c r="I10" s="45">
        <v>10</v>
      </c>
      <c r="J10" s="45">
        <v>20</v>
      </c>
      <c r="K10" s="45" t="s">
        <v>25</v>
      </c>
      <c r="L10" s="9"/>
      <c r="M10" s="9"/>
      <c r="N10" s="9"/>
      <c r="P10" s="1"/>
    </row>
    <row r="11" spans="1:20" x14ac:dyDescent="0.25">
      <c r="A11" s="84" t="s">
        <v>174</v>
      </c>
      <c r="B11" s="43">
        <v>6</v>
      </c>
      <c r="C11" s="44">
        <v>3</v>
      </c>
      <c r="D11" s="44">
        <v>0</v>
      </c>
      <c r="E11" s="45">
        <v>3</v>
      </c>
      <c r="F11" s="45">
        <v>0</v>
      </c>
      <c r="G11" s="45">
        <v>3</v>
      </c>
      <c r="H11" s="45">
        <v>0</v>
      </c>
      <c r="I11" s="45">
        <v>0</v>
      </c>
      <c r="J11" s="45">
        <v>5</v>
      </c>
      <c r="K11" s="45" t="s">
        <v>25</v>
      </c>
      <c r="L11" s="9"/>
      <c r="M11" s="9"/>
      <c r="N11" s="9"/>
      <c r="P11" s="1"/>
    </row>
    <row r="12" spans="1:20" x14ac:dyDescent="0.25">
      <c r="A12" s="84" t="s">
        <v>175</v>
      </c>
      <c r="B12" s="43">
        <v>13</v>
      </c>
      <c r="C12" s="44">
        <v>3</v>
      </c>
      <c r="D12" s="44">
        <v>0</v>
      </c>
      <c r="E12" s="45">
        <v>3</v>
      </c>
      <c r="F12" s="45">
        <v>0</v>
      </c>
      <c r="G12" s="45">
        <v>1</v>
      </c>
      <c r="H12" s="45">
        <v>0</v>
      </c>
      <c r="I12" s="45">
        <v>0</v>
      </c>
      <c r="J12" s="45">
        <v>1</v>
      </c>
      <c r="K12" s="45">
        <v>6</v>
      </c>
      <c r="L12" s="9"/>
      <c r="M12" s="9"/>
      <c r="N12" s="9"/>
      <c r="P12" s="1"/>
    </row>
    <row r="13" spans="1:20" x14ac:dyDescent="0.25">
      <c r="A13" s="84" t="s">
        <v>180</v>
      </c>
      <c r="B13" s="43">
        <v>5</v>
      </c>
      <c r="C13" s="44">
        <v>3</v>
      </c>
      <c r="D13" s="44">
        <v>5</v>
      </c>
      <c r="E13" s="45">
        <v>3</v>
      </c>
      <c r="F13" s="45">
        <v>5</v>
      </c>
      <c r="G13" s="45">
        <v>3</v>
      </c>
      <c r="H13" s="45">
        <v>5</v>
      </c>
      <c r="I13" s="45">
        <v>5</v>
      </c>
      <c r="J13" s="45">
        <v>5</v>
      </c>
      <c r="K13" s="45">
        <v>4</v>
      </c>
      <c r="L13" s="9"/>
      <c r="M13" s="9"/>
      <c r="N13" s="9"/>
      <c r="P13" s="1"/>
    </row>
    <row r="14" spans="1:20" x14ac:dyDescent="0.25">
      <c r="A14" s="84" t="s">
        <v>10</v>
      </c>
      <c r="B14" s="43">
        <v>5</v>
      </c>
      <c r="C14" s="44">
        <v>3</v>
      </c>
      <c r="D14" s="44">
        <v>0</v>
      </c>
      <c r="E14" s="45">
        <v>3</v>
      </c>
      <c r="F14" s="45">
        <v>0</v>
      </c>
      <c r="G14" s="45">
        <v>3</v>
      </c>
      <c r="H14" s="45">
        <v>0</v>
      </c>
      <c r="I14" s="45" t="s">
        <v>25</v>
      </c>
      <c r="J14" s="45" t="s">
        <v>25</v>
      </c>
      <c r="K14" s="45" t="s">
        <v>25</v>
      </c>
      <c r="L14" s="9"/>
      <c r="M14" s="87"/>
      <c r="N14" s="9"/>
      <c r="P14" s="1"/>
    </row>
    <row r="15" spans="1:20" x14ac:dyDescent="0.25">
      <c r="A15" s="84" t="s">
        <v>167</v>
      </c>
      <c r="B15" s="43">
        <v>15</v>
      </c>
      <c r="C15" s="44">
        <v>0</v>
      </c>
      <c r="D15" s="44">
        <v>0</v>
      </c>
      <c r="E15" s="45">
        <v>0</v>
      </c>
      <c r="F15" s="45">
        <v>0</v>
      </c>
      <c r="G15" s="45">
        <v>0</v>
      </c>
      <c r="H15" s="45">
        <v>0</v>
      </c>
      <c r="I15" s="45">
        <v>8</v>
      </c>
      <c r="J15" s="45">
        <v>5</v>
      </c>
      <c r="K15" s="45">
        <v>5</v>
      </c>
      <c r="L15" s="9"/>
      <c r="M15" s="9"/>
      <c r="N15" s="9"/>
      <c r="P15" s="1"/>
    </row>
    <row r="16" spans="1:20" x14ac:dyDescent="0.25">
      <c r="A16" s="84" t="s">
        <v>37</v>
      </c>
      <c r="B16" s="43">
        <v>0</v>
      </c>
      <c r="C16" s="44">
        <v>0</v>
      </c>
      <c r="D16" s="44">
        <v>1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 t="s">
        <v>25</v>
      </c>
      <c r="L16" s="9"/>
      <c r="M16" s="87"/>
      <c r="N16" s="9"/>
      <c r="P16" s="1"/>
    </row>
    <row r="17" spans="1:16" x14ac:dyDescent="0.25">
      <c r="A17" s="84" t="s">
        <v>162</v>
      </c>
      <c r="B17" s="43" t="s">
        <v>25</v>
      </c>
      <c r="C17" s="44" t="s">
        <v>25</v>
      </c>
      <c r="D17" s="44" t="s">
        <v>25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3</v>
      </c>
      <c r="L17" s="9"/>
      <c r="M17" s="87"/>
      <c r="N17" s="9"/>
      <c r="P17" s="1"/>
    </row>
    <row r="18" spans="1:16" x14ac:dyDescent="0.25">
      <c r="A18" s="126" t="s">
        <v>335</v>
      </c>
      <c r="B18" s="127"/>
      <c r="C18" s="114"/>
      <c r="D18" s="114"/>
      <c r="E18" s="117">
        <v>25</v>
      </c>
      <c r="F18" s="117">
        <v>20</v>
      </c>
      <c r="G18" s="117"/>
      <c r="H18" s="117"/>
      <c r="I18" s="117">
        <v>50</v>
      </c>
      <c r="J18" s="117">
        <v>30</v>
      </c>
      <c r="K18" s="117">
        <v>25</v>
      </c>
      <c r="L18" s="129">
        <f>E18/F18-1</f>
        <v>0.25</v>
      </c>
      <c r="M18" s="129">
        <f>E18/J18-1</f>
        <v>-0.16666666666666663</v>
      </c>
      <c r="N18" s="128"/>
      <c r="O18" s="1"/>
    </row>
    <row r="19" spans="1:16" x14ac:dyDescent="0.25">
      <c r="O19" s="1"/>
    </row>
    <row r="20" spans="1:16" x14ac:dyDescent="0.25">
      <c r="O20" s="1"/>
    </row>
    <row r="21" spans="1:16" x14ac:dyDescent="0.25">
      <c r="E21" s="1"/>
    </row>
    <row r="22" spans="1:16" x14ac:dyDescent="0.25">
      <c r="O22" s="1"/>
    </row>
    <row r="23" spans="1:16" x14ac:dyDescent="0.25">
      <c r="O23" s="1"/>
    </row>
    <row r="24" spans="1:16" x14ac:dyDescent="0.25">
      <c r="O24" s="1"/>
    </row>
  </sheetData>
  <sortState ref="A3:N18">
    <sortCondition descending="1" ref="C3"/>
  </sortState>
  <mergeCells count="1">
    <mergeCell ref="A1:N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80" zoomScaleNormal="80" workbookViewId="0">
      <selection activeCell="H28" sqref="H28"/>
    </sheetView>
  </sheetViews>
  <sheetFormatPr defaultRowHeight="15" x14ac:dyDescent="0.25"/>
  <cols>
    <col min="1" max="1" width="75.7109375" style="81" customWidth="1"/>
    <col min="2" max="14" width="12.7109375" customWidth="1"/>
    <col min="16" max="20" width="15.7109375" customWidth="1"/>
  </cols>
  <sheetData>
    <row r="1" spans="1:20" ht="21" x14ac:dyDescent="0.35">
      <c r="A1" s="157" t="s">
        <v>246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x14ac:dyDescent="0.25">
      <c r="A2" s="82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334</v>
      </c>
      <c r="N2" s="16" t="s">
        <v>332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84" t="s">
        <v>115</v>
      </c>
      <c r="B3" s="43">
        <v>145</v>
      </c>
      <c r="C3" s="44">
        <v>102</v>
      </c>
      <c r="D3" s="44">
        <v>142</v>
      </c>
      <c r="E3" s="45">
        <v>100</v>
      </c>
      <c r="F3" s="45">
        <v>100</v>
      </c>
      <c r="G3" s="45">
        <v>25</v>
      </c>
      <c r="H3" s="45">
        <v>27</v>
      </c>
      <c r="I3" s="45">
        <v>22</v>
      </c>
      <c r="J3" s="45">
        <v>94</v>
      </c>
      <c r="K3" s="45">
        <v>250</v>
      </c>
      <c r="L3" s="137">
        <f>(C3-D3)/D3</f>
        <v>-0.28169014084507044</v>
      </c>
      <c r="M3" s="137">
        <f>(C3-J3)/J3</f>
        <v>8.5106382978723402E-2</v>
      </c>
      <c r="N3" s="137">
        <f>(C3-K3)/K3</f>
        <v>-0.59199999999999997</v>
      </c>
      <c r="P3" s="110">
        <v>2431</v>
      </c>
      <c r="Q3" s="111">
        <v>1.35E-2</v>
      </c>
      <c r="R3" s="110">
        <v>8.1</v>
      </c>
      <c r="S3" s="110">
        <v>300</v>
      </c>
      <c r="T3" s="111">
        <v>1.5900000000000001E-2</v>
      </c>
    </row>
    <row r="4" spans="1:20" x14ac:dyDescent="0.25">
      <c r="A4" s="84" t="s">
        <v>170</v>
      </c>
      <c r="B4" s="43">
        <v>110</v>
      </c>
      <c r="C4" s="44">
        <v>74</v>
      </c>
      <c r="D4" s="44">
        <v>87</v>
      </c>
      <c r="E4" s="45">
        <v>65</v>
      </c>
      <c r="F4" s="45">
        <v>87</v>
      </c>
      <c r="G4" s="45">
        <v>56</v>
      </c>
      <c r="H4" s="45">
        <v>68</v>
      </c>
      <c r="I4" s="45" t="s">
        <v>25</v>
      </c>
      <c r="J4" s="45" t="s">
        <v>25</v>
      </c>
      <c r="K4" s="45" t="s">
        <v>25</v>
      </c>
      <c r="L4" s="137">
        <f>(C4-D4)/D4</f>
        <v>-0.14942528735632185</v>
      </c>
      <c r="M4" s="138"/>
      <c r="N4" s="137"/>
    </row>
    <row r="5" spans="1:20" x14ac:dyDescent="0.25">
      <c r="A5" s="84" t="s">
        <v>96</v>
      </c>
      <c r="B5" s="43" t="s">
        <v>25</v>
      </c>
      <c r="C5" s="44">
        <v>70</v>
      </c>
      <c r="D5" s="44">
        <v>34</v>
      </c>
      <c r="E5" s="45">
        <v>70</v>
      </c>
      <c r="F5" s="45">
        <v>34</v>
      </c>
      <c r="G5" s="45">
        <v>70</v>
      </c>
      <c r="H5" s="45">
        <v>34</v>
      </c>
      <c r="I5" s="45">
        <v>35</v>
      </c>
      <c r="J5" s="45">
        <v>50</v>
      </c>
      <c r="K5" s="45">
        <v>100</v>
      </c>
      <c r="L5" s="137">
        <f>(C5-D5)/D5</f>
        <v>1.0588235294117647</v>
      </c>
      <c r="M5" s="137">
        <f>(C5-J5)/J5</f>
        <v>0.4</v>
      </c>
      <c r="N5" s="137">
        <f>(C5-K5)/K5</f>
        <v>-0.3</v>
      </c>
    </row>
    <row r="6" spans="1:20" x14ac:dyDescent="0.25">
      <c r="A6" s="84" t="s">
        <v>145</v>
      </c>
      <c r="B6" s="43">
        <v>0</v>
      </c>
      <c r="C6" s="44">
        <v>30</v>
      </c>
      <c r="D6" s="44">
        <v>30</v>
      </c>
      <c r="E6" s="45">
        <v>0</v>
      </c>
      <c r="F6" s="45" t="s">
        <v>25</v>
      </c>
      <c r="G6" s="45">
        <v>0</v>
      </c>
      <c r="H6" s="45" t="s">
        <v>25</v>
      </c>
      <c r="I6" s="45" t="s">
        <v>25</v>
      </c>
      <c r="J6" s="45" t="s">
        <v>25</v>
      </c>
      <c r="K6" s="45" t="s">
        <v>25</v>
      </c>
      <c r="L6" s="137"/>
      <c r="M6" s="138"/>
      <c r="N6" s="137"/>
    </row>
    <row r="7" spans="1:20" x14ac:dyDescent="0.25">
      <c r="A7" s="84" t="s">
        <v>150</v>
      </c>
      <c r="B7" s="43">
        <v>38</v>
      </c>
      <c r="C7" s="44">
        <v>25</v>
      </c>
      <c r="D7" s="44">
        <v>30</v>
      </c>
      <c r="E7" s="45">
        <v>25</v>
      </c>
      <c r="F7" s="45">
        <v>30</v>
      </c>
      <c r="G7" s="45">
        <v>0</v>
      </c>
      <c r="H7" s="45">
        <v>0</v>
      </c>
      <c r="I7" s="45">
        <v>15</v>
      </c>
      <c r="J7" s="45">
        <v>30</v>
      </c>
      <c r="K7" s="45">
        <v>30</v>
      </c>
      <c r="L7" s="137">
        <f>(C7-D7)/D7</f>
        <v>-0.16666666666666666</v>
      </c>
      <c r="M7" s="137">
        <f>(C7-J7)/J7</f>
        <v>-0.16666666666666666</v>
      </c>
      <c r="N7" s="137">
        <f>(C7-K7)/K7</f>
        <v>-0.16666666666666666</v>
      </c>
    </row>
    <row r="8" spans="1:20" x14ac:dyDescent="0.25">
      <c r="A8" s="84" t="s">
        <v>158</v>
      </c>
      <c r="B8" s="43">
        <v>43</v>
      </c>
      <c r="C8" s="44">
        <v>15</v>
      </c>
      <c r="D8" s="44">
        <v>15</v>
      </c>
      <c r="E8" s="45">
        <v>15</v>
      </c>
      <c r="F8" s="45">
        <v>15</v>
      </c>
      <c r="G8" s="45">
        <v>0</v>
      </c>
      <c r="H8" s="45">
        <v>10</v>
      </c>
      <c r="I8" s="45">
        <v>15</v>
      </c>
      <c r="J8" s="45">
        <v>4</v>
      </c>
      <c r="K8" s="45" t="s">
        <v>25</v>
      </c>
      <c r="L8" s="137">
        <f>(C8-D8)/D8</f>
        <v>0</v>
      </c>
      <c r="M8" s="137"/>
      <c r="N8" s="137"/>
    </row>
    <row r="9" spans="1:20" x14ac:dyDescent="0.25">
      <c r="A9" s="84" t="s">
        <v>178</v>
      </c>
      <c r="B9" s="43">
        <v>20</v>
      </c>
      <c r="C9" s="44">
        <v>15</v>
      </c>
      <c r="D9" s="44">
        <v>15</v>
      </c>
      <c r="E9" s="45">
        <v>15</v>
      </c>
      <c r="F9" s="45">
        <v>15</v>
      </c>
      <c r="G9" s="45">
        <v>5</v>
      </c>
      <c r="H9" s="45">
        <v>5</v>
      </c>
      <c r="I9" s="45">
        <v>0</v>
      </c>
      <c r="J9" s="45" t="s">
        <v>25</v>
      </c>
      <c r="K9" s="45" t="s">
        <v>25</v>
      </c>
      <c r="L9" s="137"/>
      <c r="M9" s="138"/>
      <c r="N9" s="137"/>
    </row>
    <row r="10" spans="1:20" x14ac:dyDescent="0.25">
      <c r="A10" s="84" t="s">
        <v>279</v>
      </c>
      <c r="B10" s="43" t="s">
        <v>25</v>
      </c>
      <c r="C10" s="44">
        <v>13</v>
      </c>
      <c r="D10" s="44">
        <v>6</v>
      </c>
      <c r="E10" s="45">
        <v>13</v>
      </c>
      <c r="F10" s="45">
        <v>15</v>
      </c>
      <c r="G10" s="45">
        <v>0</v>
      </c>
      <c r="H10" s="45">
        <v>5</v>
      </c>
      <c r="I10" s="45">
        <v>3</v>
      </c>
      <c r="J10" s="45">
        <v>23</v>
      </c>
      <c r="K10" s="45" t="s">
        <v>25</v>
      </c>
      <c r="L10" s="137">
        <f>(C10-D10)/D10</f>
        <v>1.1666666666666667</v>
      </c>
      <c r="M10" s="137">
        <f>(C10-J10)/J10</f>
        <v>-0.43478260869565216</v>
      </c>
      <c r="N10" s="137"/>
    </row>
    <row r="11" spans="1:20" x14ac:dyDescent="0.25">
      <c r="A11" s="84" t="s">
        <v>280</v>
      </c>
      <c r="B11" s="43" t="s">
        <v>25</v>
      </c>
      <c r="C11" s="44" t="s">
        <v>25</v>
      </c>
      <c r="D11" s="44">
        <v>13</v>
      </c>
      <c r="E11" s="45">
        <v>0</v>
      </c>
      <c r="F11" s="45">
        <v>0</v>
      </c>
      <c r="G11" s="45">
        <v>0</v>
      </c>
      <c r="H11" s="45">
        <v>0</v>
      </c>
      <c r="I11" s="45">
        <v>4</v>
      </c>
      <c r="J11" s="45">
        <v>28</v>
      </c>
      <c r="K11" s="45" t="s">
        <v>25</v>
      </c>
      <c r="L11" s="137"/>
      <c r="M11" s="138"/>
      <c r="N11" s="137"/>
    </row>
    <row r="12" spans="1:20" x14ac:dyDescent="0.25">
      <c r="A12" s="84" t="s">
        <v>6</v>
      </c>
      <c r="B12" s="43">
        <v>10</v>
      </c>
      <c r="C12" s="44">
        <v>11</v>
      </c>
      <c r="D12" s="44">
        <v>15</v>
      </c>
      <c r="E12" s="45">
        <v>15</v>
      </c>
      <c r="F12" s="45">
        <v>15</v>
      </c>
      <c r="G12" s="45">
        <v>15</v>
      </c>
      <c r="H12" s="45">
        <v>15</v>
      </c>
      <c r="I12" s="45">
        <v>15</v>
      </c>
      <c r="J12" s="45">
        <v>20</v>
      </c>
      <c r="K12" s="45">
        <v>20</v>
      </c>
      <c r="L12" s="137">
        <f>(C12-D12)/D12</f>
        <v>-0.26666666666666666</v>
      </c>
      <c r="M12" s="137">
        <f>(C12-J12)/J12</f>
        <v>-0.45</v>
      </c>
      <c r="N12" s="137">
        <f>(C12-K12)/K12</f>
        <v>-0.45</v>
      </c>
    </row>
    <row r="13" spans="1:20" x14ac:dyDescent="0.25">
      <c r="A13" s="84" t="s">
        <v>182</v>
      </c>
      <c r="B13" s="43">
        <v>10</v>
      </c>
      <c r="C13" s="44">
        <v>10</v>
      </c>
      <c r="D13" s="44">
        <v>10</v>
      </c>
      <c r="E13" s="45">
        <v>10</v>
      </c>
      <c r="F13" s="45">
        <v>10</v>
      </c>
      <c r="G13" s="45">
        <v>5</v>
      </c>
      <c r="H13" s="45">
        <v>5</v>
      </c>
      <c r="I13" s="45">
        <v>10</v>
      </c>
      <c r="J13" s="45">
        <v>10</v>
      </c>
      <c r="K13" s="45">
        <v>10</v>
      </c>
      <c r="L13" s="137"/>
      <c r="M13" s="137"/>
      <c r="N13" s="137"/>
    </row>
    <row r="14" spans="1:20" ht="30" x14ac:dyDescent="0.25">
      <c r="A14" s="83" t="s">
        <v>278</v>
      </c>
      <c r="B14" s="43" t="s">
        <v>25</v>
      </c>
      <c r="C14" s="44" t="s">
        <v>25</v>
      </c>
      <c r="D14" s="44" t="s">
        <v>25</v>
      </c>
      <c r="E14" s="45">
        <v>5</v>
      </c>
      <c r="F14" s="45">
        <v>10</v>
      </c>
      <c r="G14" s="45">
        <v>5</v>
      </c>
      <c r="H14" s="45">
        <v>3</v>
      </c>
      <c r="I14" s="45" t="s">
        <v>25</v>
      </c>
      <c r="J14" s="45" t="s">
        <v>25</v>
      </c>
      <c r="K14" s="45" t="s">
        <v>25</v>
      </c>
      <c r="L14" s="137"/>
      <c r="M14" s="138"/>
      <c r="N14" s="138"/>
    </row>
    <row r="15" spans="1:20" x14ac:dyDescent="0.25">
      <c r="A15" s="84" t="s">
        <v>154</v>
      </c>
      <c r="B15" s="43">
        <v>5</v>
      </c>
      <c r="C15" s="44">
        <v>5</v>
      </c>
      <c r="D15" s="44">
        <v>4</v>
      </c>
      <c r="E15" s="45">
        <v>5</v>
      </c>
      <c r="F15" s="45">
        <v>4</v>
      </c>
      <c r="G15" s="45">
        <v>5</v>
      </c>
      <c r="H15" s="45">
        <v>4</v>
      </c>
      <c r="I15" s="45">
        <v>5</v>
      </c>
      <c r="J15" s="45">
        <v>5</v>
      </c>
      <c r="K15" s="45">
        <v>5</v>
      </c>
      <c r="L15" s="137"/>
      <c r="M15" s="137"/>
      <c r="N15" s="137"/>
    </row>
    <row r="16" spans="1:20" x14ac:dyDescent="0.25">
      <c r="A16" s="84" t="s">
        <v>47</v>
      </c>
      <c r="B16" s="43">
        <v>3</v>
      </c>
      <c r="C16" s="44">
        <v>5</v>
      </c>
      <c r="D16" s="44">
        <v>7</v>
      </c>
      <c r="E16" s="45">
        <v>5</v>
      </c>
      <c r="F16" s="45">
        <v>5</v>
      </c>
      <c r="G16" s="45">
        <v>0</v>
      </c>
      <c r="H16" s="45">
        <v>2</v>
      </c>
      <c r="I16" s="45">
        <v>10</v>
      </c>
      <c r="J16" s="45">
        <v>15</v>
      </c>
      <c r="K16" s="45">
        <v>10</v>
      </c>
      <c r="L16" s="137">
        <f>(C16-D16)/D16</f>
        <v>-0.2857142857142857</v>
      </c>
      <c r="M16" s="137">
        <f>(C16-J16)/J16</f>
        <v>-0.66666666666666663</v>
      </c>
      <c r="N16" s="137">
        <f>(C16-K16)/K16</f>
        <v>-0.5</v>
      </c>
    </row>
    <row r="17" spans="1:17" x14ac:dyDescent="0.25">
      <c r="A17" s="84" t="s">
        <v>37</v>
      </c>
      <c r="B17" s="43">
        <v>10</v>
      </c>
      <c r="C17" s="44">
        <v>5</v>
      </c>
      <c r="D17" s="44">
        <v>8</v>
      </c>
      <c r="E17" s="45">
        <v>5</v>
      </c>
      <c r="F17" s="45">
        <v>8</v>
      </c>
      <c r="G17" s="45">
        <v>0</v>
      </c>
      <c r="H17" s="45">
        <v>2</v>
      </c>
      <c r="I17" s="45">
        <v>0</v>
      </c>
      <c r="J17" s="45">
        <v>7</v>
      </c>
      <c r="K17" s="45">
        <v>7</v>
      </c>
      <c r="L17" s="137"/>
      <c r="M17" s="137"/>
      <c r="N17" s="137"/>
    </row>
    <row r="18" spans="1:17" x14ac:dyDescent="0.25">
      <c r="A18" s="84" t="s">
        <v>45</v>
      </c>
      <c r="B18" s="43">
        <v>0</v>
      </c>
      <c r="C18" s="44">
        <v>3</v>
      </c>
      <c r="D18" s="44">
        <v>3</v>
      </c>
      <c r="E18" s="45">
        <v>3</v>
      </c>
      <c r="F18" s="45">
        <v>3</v>
      </c>
      <c r="G18" s="45">
        <v>1</v>
      </c>
      <c r="H18" s="45">
        <v>3</v>
      </c>
      <c r="I18" s="45">
        <v>3</v>
      </c>
      <c r="J18" s="45">
        <v>0</v>
      </c>
      <c r="K18" s="45" t="s">
        <v>25</v>
      </c>
      <c r="L18" s="137"/>
      <c r="M18" s="138"/>
      <c r="N18" s="137"/>
    </row>
    <row r="19" spans="1:17" x14ac:dyDescent="0.25">
      <c r="A19" s="84" t="s">
        <v>48</v>
      </c>
      <c r="B19" s="43">
        <v>3</v>
      </c>
      <c r="C19" s="44">
        <v>1</v>
      </c>
      <c r="D19" s="44">
        <v>2</v>
      </c>
      <c r="E19" s="45">
        <v>3</v>
      </c>
      <c r="F19" s="45">
        <v>2</v>
      </c>
      <c r="G19" s="45">
        <v>1</v>
      </c>
      <c r="H19" s="45">
        <v>0</v>
      </c>
      <c r="I19" s="45">
        <v>0</v>
      </c>
      <c r="J19" s="45">
        <v>0</v>
      </c>
      <c r="K19" s="45" t="s">
        <v>25</v>
      </c>
      <c r="L19" s="137"/>
      <c r="M19" s="138"/>
      <c r="N19" s="137"/>
    </row>
    <row r="20" spans="1:17" x14ac:dyDescent="0.25">
      <c r="A20" s="84" t="s">
        <v>83</v>
      </c>
      <c r="B20" s="43">
        <v>0</v>
      </c>
      <c r="C20" s="44">
        <v>0</v>
      </c>
      <c r="D20" s="44">
        <v>15</v>
      </c>
      <c r="E20" s="45">
        <v>0</v>
      </c>
      <c r="F20" s="45">
        <v>0</v>
      </c>
      <c r="G20" s="45">
        <v>0</v>
      </c>
      <c r="H20" s="45" t="s">
        <v>25</v>
      </c>
      <c r="I20" s="45" t="s">
        <v>25</v>
      </c>
      <c r="J20" s="45" t="s">
        <v>25</v>
      </c>
      <c r="K20" s="45" t="s">
        <v>25</v>
      </c>
      <c r="L20" s="137"/>
      <c r="M20" s="138"/>
      <c r="N20" s="137"/>
    </row>
    <row r="21" spans="1:17" x14ac:dyDescent="0.25">
      <c r="A21" s="126" t="s">
        <v>335</v>
      </c>
      <c r="B21" s="127"/>
      <c r="C21" s="114"/>
      <c r="D21" s="114"/>
      <c r="E21" s="117">
        <v>300</v>
      </c>
      <c r="F21" s="117">
        <v>300</v>
      </c>
      <c r="G21" s="117"/>
      <c r="H21" s="117"/>
      <c r="I21" s="117">
        <v>320</v>
      </c>
      <c r="J21" s="117">
        <v>380</v>
      </c>
      <c r="K21" s="117">
        <v>473</v>
      </c>
      <c r="L21" s="129">
        <f>E21/F21-1</f>
        <v>0</v>
      </c>
      <c r="M21" s="129">
        <f>E21/J21-1</f>
        <v>-0.21052631578947367</v>
      </c>
      <c r="N21" s="128"/>
    </row>
    <row r="32" spans="1:17" x14ac:dyDescent="0.25">
      <c r="Q32">
        <f ca="1">SUM(Q9:Q45)</f>
        <v>0</v>
      </c>
    </row>
  </sheetData>
  <sortState ref="A3:N21">
    <sortCondition descending="1" ref="C3"/>
  </sortState>
  <mergeCells count="1">
    <mergeCell ref="A1:N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="80" zoomScaleNormal="80" workbookViewId="0">
      <selection activeCell="P21" sqref="P21"/>
    </sheetView>
  </sheetViews>
  <sheetFormatPr defaultRowHeight="15" x14ac:dyDescent="0.25"/>
  <cols>
    <col min="1" max="1" width="75.7109375" style="81" customWidth="1"/>
    <col min="2" max="14" width="12.7109375" customWidth="1"/>
    <col min="16" max="20" width="15.7109375" customWidth="1"/>
  </cols>
  <sheetData>
    <row r="1" spans="1:20" ht="21" x14ac:dyDescent="0.35">
      <c r="A1" s="157" t="s">
        <v>245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x14ac:dyDescent="0.25">
      <c r="A2" s="82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336</v>
      </c>
      <c r="M2" s="16" t="s">
        <v>337</v>
      </c>
      <c r="N2" s="16" t="s">
        <v>338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84" t="s">
        <v>191</v>
      </c>
      <c r="B3" s="43" t="s">
        <v>25</v>
      </c>
      <c r="C3" s="44">
        <v>20</v>
      </c>
      <c r="D3" s="44">
        <v>10</v>
      </c>
      <c r="E3" s="45">
        <v>20</v>
      </c>
      <c r="F3" s="45">
        <v>10</v>
      </c>
      <c r="G3" s="45">
        <v>10</v>
      </c>
      <c r="H3" s="45">
        <v>0</v>
      </c>
      <c r="I3" s="45">
        <v>2</v>
      </c>
      <c r="J3" s="45">
        <v>0</v>
      </c>
      <c r="K3" s="45">
        <v>7</v>
      </c>
      <c r="L3" s="85"/>
      <c r="M3" s="86"/>
      <c r="N3" s="85"/>
      <c r="P3" s="110">
        <v>2443</v>
      </c>
      <c r="Q3" s="111">
        <v>1.35E-2</v>
      </c>
      <c r="R3" s="110">
        <v>32.6</v>
      </c>
      <c r="S3" s="110">
        <v>75</v>
      </c>
      <c r="T3" s="111">
        <v>4.0000000000000001E-3</v>
      </c>
    </row>
    <row r="4" spans="1:20" ht="25.5" x14ac:dyDescent="0.25">
      <c r="A4" s="84" t="s">
        <v>188</v>
      </c>
      <c r="B4" s="43">
        <v>10</v>
      </c>
      <c r="C4" s="44">
        <v>10</v>
      </c>
      <c r="D4" s="44">
        <v>10</v>
      </c>
      <c r="E4" s="45">
        <v>10</v>
      </c>
      <c r="F4" s="45">
        <v>10</v>
      </c>
      <c r="G4" s="45">
        <v>10</v>
      </c>
      <c r="H4" s="45">
        <v>10</v>
      </c>
      <c r="I4" s="45">
        <v>8</v>
      </c>
      <c r="J4" s="45">
        <v>10</v>
      </c>
      <c r="K4" s="45">
        <v>7</v>
      </c>
      <c r="L4" s="85"/>
      <c r="M4" s="85"/>
      <c r="N4" s="85"/>
      <c r="P4" s="1"/>
    </row>
    <row r="5" spans="1:20" x14ac:dyDescent="0.25">
      <c r="A5" s="84" t="s">
        <v>47</v>
      </c>
      <c r="B5" s="43">
        <v>15</v>
      </c>
      <c r="C5" s="44">
        <v>6</v>
      </c>
      <c r="D5" s="44">
        <v>0</v>
      </c>
      <c r="E5" s="45">
        <v>6</v>
      </c>
      <c r="F5" s="45">
        <v>0</v>
      </c>
      <c r="G5" s="45">
        <v>1</v>
      </c>
      <c r="H5" s="45">
        <v>0</v>
      </c>
      <c r="I5" s="45">
        <v>0</v>
      </c>
      <c r="J5" s="45">
        <v>0</v>
      </c>
      <c r="K5" s="45">
        <v>5</v>
      </c>
      <c r="L5" s="85"/>
      <c r="M5" s="86"/>
      <c r="N5" s="85"/>
      <c r="P5" s="1"/>
    </row>
    <row r="6" spans="1:20" x14ac:dyDescent="0.25">
      <c r="A6" s="84" t="s">
        <v>158</v>
      </c>
      <c r="B6" s="43">
        <v>3</v>
      </c>
      <c r="C6" s="44">
        <v>5</v>
      </c>
      <c r="D6" s="44">
        <v>5</v>
      </c>
      <c r="E6" s="45">
        <v>5</v>
      </c>
      <c r="F6" s="45">
        <v>5</v>
      </c>
      <c r="G6" s="45">
        <v>2</v>
      </c>
      <c r="H6" s="45">
        <v>0</v>
      </c>
      <c r="I6" s="45">
        <v>3</v>
      </c>
      <c r="J6" s="45">
        <v>0</v>
      </c>
      <c r="K6" s="45" t="s">
        <v>25</v>
      </c>
      <c r="L6" s="85"/>
      <c r="M6" s="86"/>
      <c r="N6" s="85"/>
      <c r="P6" s="1"/>
    </row>
    <row r="7" spans="1:20" x14ac:dyDescent="0.25">
      <c r="A7" s="84" t="s">
        <v>12</v>
      </c>
      <c r="B7" s="43">
        <v>55</v>
      </c>
      <c r="C7" s="44">
        <v>15</v>
      </c>
      <c r="D7" s="44">
        <v>15</v>
      </c>
      <c r="E7" s="45">
        <v>5</v>
      </c>
      <c r="F7" s="45">
        <v>17</v>
      </c>
      <c r="G7" s="45">
        <v>5</v>
      </c>
      <c r="H7" s="45">
        <v>12</v>
      </c>
      <c r="I7" s="45">
        <v>10</v>
      </c>
      <c r="J7" s="45">
        <v>8</v>
      </c>
      <c r="K7" s="45">
        <v>6</v>
      </c>
      <c r="L7" s="85"/>
      <c r="M7" s="85"/>
      <c r="N7" s="85"/>
      <c r="P7" s="1"/>
    </row>
    <row r="8" spans="1:20" x14ac:dyDescent="0.25">
      <c r="A8" s="84" t="s">
        <v>72</v>
      </c>
      <c r="B8" s="43">
        <v>10</v>
      </c>
      <c r="C8" s="44">
        <v>5</v>
      </c>
      <c r="D8" s="44">
        <v>5</v>
      </c>
      <c r="E8" s="45">
        <v>5</v>
      </c>
      <c r="F8" s="45">
        <v>5</v>
      </c>
      <c r="G8" s="45">
        <v>5</v>
      </c>
      <c r="H8" s="45">
        <v>5</v>
      </c>
      <c r="I8" s="45" t="s">
        <v>25</v>
      </c>
      <c r="J8" s="45">
        <v>7</v>
      </c>
      <c r="K8" s="45">
        <v>10</v>
      </c>
      <c r="L8" s="85"/>
      <c r="M8" s="85"/>
      <c r="N8" s="85"/>
      <c r="P8" s="1"/>
    </row>
    <row r="9" spans="1:20" x14ac:dyDescent="0.25">
      <c r="A9" s="84" t="s">
        <v>66</v>
      </c>
      <c r="B9" s="43">
        <v>6</v>
      </c>
      <c r="C9" s="44">
        <v>5</v>
      </c>
      <c r="D9" s="44">
        <v>5</v>
      </c>
      <c r="E9" s="45">
        <v>5</v>
      </c>
      <c r="F9" s="45">
        <v>5</v>
      </c>
      <c r="G9" s="45">
        <v>2</v>
      </c>
      <c r="H9" s="45">
        <v>3</v>
      </c>
      <c r="I9" s="45">
        <v>5</v>
      </c>
      <c r="J9" s="45">
        <v>2</v>
      </c>
      <c r="K9" s="45">
        <v>2</v>
      </c>
      <c r="L9" s="85"/>
      <c r="M9" s="85"/>
      <c r="N9" s="85"/>
      <c r="P9" s="1"/>
    </row>
    <row r="10" spans="1:20" x14ac:dyDescent="0.25">
      <c r="A10" s="84" t="s">
        <v>34</v>
      </c>
      <c r="B10" s="43">
        <v>5</v>
      </c>
      <c r="C10" s="44">
        <v>5</v>
      </c>
      <c r="D10" s="44">
        <v>5</v>
      </c>
      <c r="E10" s="45">
        <v>5</v>
      </c>
      <c r="F10" s="45">
        <v>5</v>
      </c>
      <c r="G10" s="45">
        <v>5</v>
      </c>
      <c r="H10" s="45">
        <v>5</v>
      </c>
      <c r="I10" s="45">
        <v>5</v>
      </c>
      <c r="J10" s="45">
        <v>0</v>
      </c>
      <c r="K10" s="45">
        <v>7</v>
      </c>
      <c r="L10" s="85"/>
      <c r="M10" s="86"/>
      <c r="N10" s="85"/>
      <c r="P10" s="1"/>
    </row>
    <row r="11" spans="1:20" x14ac:dyDescent="0.25">
      <c r="A11" s="84" t="s">
        <v>183</v>
      </c>
      <c r="B11" s="43" t="s">
        <v>25</v>
      </c>
      <c r="C11" s="44">
        <v>5</v>
      </c>
      <c r="D11" s="44">
        <v>5</v>
      </c>
      <c r="E11" s="45">
        <v>5</v>
      </c>
      <c r="F11" s="45">
        <v>5</v>
      </c>
      <c r="G11" s="45">
        <v>5</v>
      </c>
      <c r="H11" s="45">
        <v>5</v>
      </c>
      <c r="I11" s="45">
        <v>5</v>
      </c>
      <c r="J11" s="45">
        <v>5</v>
      </c>
      <c r="K11" s="45">
        <v>5</v>
      </c>
      <c r="L11" s="85"/>
      <c r="M11" s="85"/>
      <c r="N11" s="85"/>
      <c r="P11" s="1"/>
    </row>
    <row r="12" spans="1:20" x14ac:dyDescent="0.25">
      <c r="A12" s="84" t="s">
        <v>80</v>
      </c>
      <c r="B12" s="43">
        <v>0</v>
      </c>
      <c r="C12" s="44">
        <v>3</v>
      </c>
      <c r="D12" s="44">
        <v>0</v>
      </c>
      <c r="E12" s="45">
        <v>3</v>
      </c>
      <c r="F12" s="45">
        <v>10</v>
      </c>
      <c r="G12" s="45">
        <v>3</v>
      </c>
      <c r="H12" s="45">
        <v>10</v>
      </c>
      <c r="I12" s="45">
        <v>0</v>
      </c>
      <c r="J12" s="45">
        <v>0</v>
      </c>
      <c r="K12" s="45" t="s">
        <v>25</v>
      </c>
      <c r="L12" s="85"/>
      <c r="M12" s="86"/>
      <c r="N12" s="85"/>
      <c r="P12" s="1"/>
    </row>
    <row r="13" spans="1:20" x14ac:dyDescent="0.25">
      <c r="A13" s="84" t="s">
        <v>32</v>
      </c>
      <c r="B13" s="43">
        <v>2</v>
      </c>
      <c r="C13" s="44">
        <v>2</v>
      </c>
      <c r="D13" s="44">
        <v>0</v>
      </c>
      <c r="E13" s="45">
        <v>2</v>
      </c>
      <c r="F13" s="45">
        <v>0</v>
      </c>
      <c r="G13" s="45">
        <v>2</v>
      </c>
      <c r="H13" s="45">
        <v>0</v>
      </c>
      <c r="I13" s="45" t="s">
        <v>25</v>
      </c>
      <c r="J13" s="45">
        <v>0</v>
      </c>
      <c r="K13" s="45">
        <v>3</v>
      </c>
      <c r="L13" s="85"/>
      <c r="M13" s="86"/>
      <c r="N13" s="85"/>
      <c r="P13" s="1"/>
    </row>
    <row r="14" spans="1:20" x14ac:dyDescent="0.25">
      <c r="A14" s="84" t="s">
        <v>71</v>
      </c>
      <c r="B14" s="43" t="s">
        <v>25</v>
      </c>
      <c r="C14" s="44">
        <v>0</v>
      </c>
      <c r="D14" s="44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15</v>
      </c>
      <c r="K14" s="45">
        <v>5</v>
      </c>
      <c r="L14" s="85"/>
      <c r="M14" s="85"/>
      <c r="N14" s="85"/>
      <c r="P14" s="1"/>
    </row>
    <row r="15" spans="1:20" x14ac:dyDescent="0.25">
      <c r="A15" s="84" t="s">
        <v>111</v>
      </c>
      <c r="B15" s="43" t="s">
        <v>25</v>
      </c>
      <c r="C15" s="44">
        <v>0</v>
      </c>
      <c r="D15" s="44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15</v>
      </c>
      <c r="K15" s="45">
        <v>5</v>
      </c>
      <c r="L15" s="85"/>
      <c r="M15" s="85"/>
      <c r="N15" s="85"/>
      <c r="P15" s="1"/>
    </row>
    <row r="16" spans="1:20" x14ac:dyDescent="0.25">
      <c r="A16" s="126" t="s">
        <v>335</v>
      </c>
      <c r="B16" s="127"/>
      <c r="C16" s="114"/>
      <c r="D16" s="114"/>
      <c r="E16" s="117">
        <v>75</v>
      </c>
      <c r="F16" s="117">
        <v>80</v>
      </c>
      <c r="G16" s="117"/>
      <c r="H16" s="117"/>
      <c r="I16" s="117">
        <v>55</v>
      </c>
      <c r="J16" s="117">
        <v>75</v>
      </c>
      <c r="K16" s="117">
        <v>73</v>
      </c>
      <c r="L16" s="129">
        <f>E16/F16-1</f>
        <v>-6.25E-2</v>
      </c>
      <c r="M16" s="129">
        <f>E16/J16-1</f>
        <v>0</v>
      </c>
      <c r="N16" s="128"/>
      <c r="O16" s="1"/>
    </row>
    <row r="17" spans="5:16" x14ac:dyDescent="0.25">
      <c r="O17" s="1"/>
    </row>
    <row r="18" spans="5:16" x14ac:dyDescent="0.25">
      <c r="E18" s="1"/>
      <c r="O18" s="1"/>
    </row>
    <row r="20" spans="5:16" x14ac:dyDescent="0.25">
      <c r="O20" s="1"/>
    </row>
    <row r="21" spans="5:16" x14ac:dyDescent="0.25">
      <c r="O21" s="1"/>
    </row>
    <row r="22" spans="5:16" x14ac:dyDescent="0.25">
      <c r="P22" s="1"/>
    </row>
    <row r="23" spans="5:16" x14ac:dyDescent="0.25">
      <c r="P23" s="1"/>
    </row>
    <row r="24" spans="5:16" x14ac:dyDescent="0.25">
      <c r="P24" s="1"/>
    </row>
    <row r="25" spans="5:16" x14ac:dyDescent="0.25">
      <c r="P25" s="1"/>
    </row>
    <row r="26" spans="5:16" x14ac:dyDescent="0.25">
      <c r="P26" s="1"/>
    </row>
    <row r="27" spans="5:16" x14ac:dyDescent="0.25">
      <c r="P27" s="1"/>
    </row>
    <row r="28" spans="5:16" x14ac:dyDescent="0.25">
      <c r="P28" s="1"/>
    </row>
    <row r="29" spans="5:16" x14ac:dyDescent="0.25">
      <c r="P29" s="1"/>
    </row>
    <row r="30" spans="5:16" x14ac:dyDescent="0.25">
      <c r="P30" s="1"/>
    </row>
    <row r="31" spans="5:16" x14ac:dyDescent="0.25">
      <c r="P31" s="1"/>
    </row>
    <row r="32" spans="5:16" x14ac:dyDescent="0.25">
      <c r="P32" s="1"/>
    </row>
    <row r="33" spans="16:16" x14ac:dyDescent="0.25">
      <c r="P33" s="1"/>
    </row>
    <row r="34" spans="16:16" x14ac:dyDescent="0.25">
      <c r="P34" s="1"/>
    </row>
    <row r="35" spans="16:16" x14ac:dyDescent="0.25">
      <c r="P35" s="1"/>
    </row>
    <row r="36" spans="16:16" x14ac:dyDescent="0.25">
      <c r="P36" s="1"/>
    </row>
    <row r="37" spans="16:16" x14ac:dyDescent="0.25">
      <c r="P37" s="1"/>
    </row>
    <row r="38" spans="16:16" x14ac:dyDescent="0.25">
      <c r="P38" s="1"/>
    </row>
    <row r="39" spans="16:16" x14ac:dyDescent="0.25">
      <c r="P39" s="1"/>
    </row>
    <row r="40" spans="16:16" x14ac:dyDescent="0.25">
      <c r="P40" s="1"/>
    </row>
    <row r="41" spans="16:16" x14ac:dyDescent="0.25">
      <c r="P41" s="1"/>
    </row>
    <row r="42" spans="16:16" x14ac:dyDescent="0.25">
      <c r="P42" s="1"/>
    </row>
  </sheetData>
  <sortState ref="A3:N16">
    <sortCondition descending="1" ref="E3"/>
  </sortState>
  <mergeCells count="1">
    <mergeCell ref="A1:N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19" zoomScale="80" zoomScaleNormal="80" workbookViewId="0">
      <selection activeCell="C4" sqref="C4"/>
    </sheetView>
  </sheetViews>
  <sheetFormatPr defaultRowHeight="15" x14ac:dyDescent="0.25"/>
  <cols>
    <col min="1" max="1" width="75.7109375" style="81" customWidth="1"/>
    <col min="2" max="14" width="12.7109375" customWidth="1"/>
    <col min="16" max="20" width="15.7109375" customWidth="1"/>
  </cols>
  <sheetData>
    <row r="1" spans="1:20" ht="21" x14ac:dyDescent="0.35">
      <c r="A1" s="157" t="s">
        <v>244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P1" s="1"/>
    </row>
    <row r="2" spans="1:20" ht="75" x14ac:dyDescent="0.25">
      <c r="A2" s="82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84" t="s">
        <v>116</v>
      </c>
      <c r="B3" s="43">
        <v>55</v>
      </c>
      <c r="C3" s="44">
        <v>46</v>
      </c>
      <c r="D3" s="44">
        <v>39</v>
      </c>
      <c r="E3" s="45">
        <v>50</v>
      </c>
      <c r="F3" s="45">
        <v>40</v>
      </c>
      <c r="G3" s="45">
        <v>0</v>
      </c>
      <c r="H3" s="45">
        <v>0</v>
      </c>
      <c r="I3" s="45">
        <v>160</v>
      </c>
      <c r="J3" s="45">
        <v>25</v>
      </c>
      <c r="K3" s="45">
        <v>15</v>
      </c>
      <c r="L3" s="137">
        <f>(C3-D3)/D3</f>
        <v>0.17948717948717949</v>
      </c>
      <c r="M3" s="137">
        <f>(E3-J3)/J3</f>
        <v>1</v>
      </c>
      <c r="N3" s="137">
        <f>E3/K3-1</f>
        <v>2.3333333333333335</v>
      </c>
      <c r="P3" s="110">
        <v>2789</v>
      </c>
      <c r="Q3" s="111">
        <v>1.54E-2</v>
      </c>
      <c r="R3" s="110">
        <v>9.6</v>
      </c>
      <c r="S3" s="110">
        <v>290</v>
      </c>
      <c r="T3" s="111">
        <v>1.54E-2</v>
      </c>
    </row>
    <row r="4" spans="1:20" x14ac:dyDescent="0.25">
      <c r="A4" s="84" t="s">
        <v>38</v>
      </c>
      <c r="B4" s="43">
        <v>26</v>
      </c>
      <c r="C4" s="44">
        <v>30</v>
      </c>
      <c r="D4" s="44">
        <v>15</v>
      </c>
      <c r="E4" s="45">
        <v>30</v>
      </c>
      <c r="F4" s="45">
        <v>15</v>
      </c>
      <c r="G4" s="45">
        <v>14</v>
      </c>
      <c r="H4" s="45">
        <v>2</v>
      </c>
      <c r="I4" s="45">
        <v>5</v>
      </c>
      <c r="J4" s="45">
        <v>10</v>
      </c>
      <c r="K4" s="45">
        <v>10</v>
      </c>
      <c r="L4" s="137">
        <f>(C4-D4)/D4</f>
        <v>1</v>
      </c>
      <c r="M4" s="137">
        <f>(E4-J4)/J4</f>
        <v>2</v>
      </c>
      <c r="N4" s="137">
        <f>E4/K4-1</f>
        <v>2</v>
      </c>
      <c r="P4" s="1"/>
    </row>
    <row r="5" spans="1:20" ht="25.5" x14ac:dyDescent="0.25">
      <c r="A5" s="84" t="s">
        <v>208</v>
      </c>
      <c r="B5" s="43" t="s">
        <v>25</v>
      </c>
      <c r="C5" s="44">
        <v>25</v>
      </c>
      <c r="D5" s="44">
        <v>23</v>
      </c>
      <c r="E5" s="45">
        <v>25</v>
      </c>
      <c r="F5" s="45">
        <v>23</v>
      </c>
      <c r="G5" s="45">
        <v>24</v>
      </c>
      <c r="H5" s="45">
        <v>23</v>
      </c>
      <c r="I5" s="45">
        <v>13</v>
      </c>
      <c r="J5" s="45">
        <v>23</v>
      </c>
      <c r="K5" s="45">
        <v>23</v>
      </c>
      <c r="L5" s="137">
        <f>(C5-D5)/D5</f>
        <v>8.6956521739130432E-2</v>
      </c>
      <c r="M5" s="137">
        <f>(E5-J5)/J5</f>
        <v>8.6956521739130432E-2</v>
      </c>
      <c r="N5" s="137"/>
      <c r="P5" s="1"/>
    </row>
    <row r="6" spans="1:20" x14ac:dyDescent="0.25">
      <c r="A6" s="84" t="s">
        <v>119</v>
      </c>
      <c r="B6" s="43">
        <v>5</v>
      </c>
      <c r="C6" s="44">
        <v>22</v>
      </c>
      <c r="D6" s="44">
        <v>5</v>
      </c>
      <c r="E6" s="45">
        <v>22</v>
      </c>
      <c r="F6" s="45">
        <v>5</v>
      </c>
      <c r="G6" s="45">
        <v>3</v>
      </c>
      <c r="H6" s="45">
        <v>5</v>
      </c>
      <c r="I6" s="45">
        <v>10</v>
      </c>
      <c r="J6" s="45">
        <v>5</v>
      </c>
      <c r="K6" s="45">
        <v>6</v>
      </c>
      <c r="L6" s="137">
        <f>(C6-D6)/D6</f>
        <v>3.4</v>
      </c>
      <c r="M6" s="137">
        <f>(E6-J6)/J6</f>
        <v>3.4</v>
      </c>
      <c r="N6" s="137">
        <f>E6/K6-1</f>
        <v>2.6666666666666665</v>
      </c>
      <c r="P6" s="1"/>
    </row>
    <row r="7" spans="1:20" x14ac:dyDescent="0.25">
      <c r="A7" s="84" t="s">
        <v>79</v>
      </c>
      <c r="B7" s="43">
        <v>20</v>
      </c>
      <c r="C7" s="44">
        <v>21</v>
      </c>
      <c r="D7" s="44">
        <v>23</v>
      </c>
      <c r="E7" s="45">
        <v>28</v>
      </c>
      <c r="F7" s="45">
        <v>25</v>
      </c>
      <c r="G7" s="45">
        <v>21</v>
      </c>
      <c r="H7" s="45">
        <v>23</v>
      </c>
      <c r="I7" s="45">
        <v>24</v>
      </c>
      <c r="J7" s="45">
        <v>20</v>
      </c>
      <c r="K7" s="45">
        <v>25</v>
      </c>
      <c r="L7" s="137">
        <f>(C7-D7)/D7</f>
        <v>-8.6956521739130432E-2</v>
      </c>
      <c r="M7" s="137">
        <f>(E7-J7)/J7</f>
        <v>0.4</v>
      </c>
      <c r="N7" s="137">
        <f>E7/K7-1</f>
        <v>0.12000000000000011</v>
      </c>
      <c r="P7" s="1"/>
    </row>
    <row r="8" spans="1:20" x14ac:dyDescent="0.25">
      <c r="A8" s="84" t="s">
        <v>13</v>
      </c>
      <c r="B8" s="43">
        <v>20</v>
      </c>
      <c r="C8" s="44">
        <v>20</v>
      </c>
      <c r="D8" s="44">
        <v>30</v>
      </c>
      <c r="E8" s="45">
        <v>20</v>
      </c>
      <c r="F8" s="45">
        <v>31</v>
      </c>
      <c r="G8" s="45">
        <v>15</v>
      </c>
      <c r="H8" s="45">
        <v>25</v>
      </c>
      <c r="I8" s="45" t="s">
        <v>25</v>
      </c>
      <c r="J8" s="45" t="s">
        <v>25</v>
      </c>
      <c r="K8" s="45" t="s">
        <v>25</v>
      </c>
      <c r="L8" s="137">
        <f>(C8-D8)/D8</f>
        <v>-0.33333333333333331</v>
      </c>
      <c r="M8" s="138"/>
      <c r="N8" s="137"/>
      <c r="P8" s="1"/>
    </row>
    <row r="9" spans="1:20" x14ac:dyDescent="0.25">
      <c r="A9" s="84" t="s">
        <v>47</v>
      </c>
      <c r="B9" s="43">
        <v>15</v>
      </c>
      <c r="C9" s="44">
        <v>20</v>
      </c>
      <c r="D9" s="44">
        <v>25</v>
      </c>
      <c r="E9" s="45">
        <v>20</v>
      </c>
      <c r="F9" s="45">
        <v>25</v>
      </c>
      <c r="G9" s="45">
        <v>15</v>
      </c>
      <c r="H9" s="45">
        <v>12</v>
      </c>
      <c r="I9" s="45">
        <v>25</v>
      </c>
      <c r="J9" s="45">
        <v>30</v>
      </c>
      <c r="K9" s="45">
        <v>40</v>
      </c>
      <c r="L9" s="137">
        <f>(C9-D9)/D9</f>
        <v>-0.2</v>
      </c>
      <c r="M9" s="137">
        <f>(E9-J9)/J9</f>
        <v>-0.33333333333333331</v>
      </c>
      <c r="N9" s="137">
        <f>E9/K9-1</f>
        <v>-0.5</v>
      </c>
      <c r="P9" s="1"/>
    </row>
    <row r="10" spans="1:20" x14ac:dyDescent="0.25">
      <c r="A10" s="84" t="s">
        <v>59</v>
      </c>
      <c r="B10" s="43" t="s">
        <v>25</v>
      </c>
      <c r="C10" s="44">
        <v>20</v>
      </c>
      <c r="D10" s="44">
        <v>10</v>
      </c>
      <c r="E10" s="45">
        <v>20</v>
      </c>
      <c r="F10" s="45">
        <v>10</v>
      </c>
      <c r="G10" s="45">
        <v>9</v>
      </c>
      <c r="H10" s="45">
        <v>5</v>
      </c>
      <c r="I10" s="45">
        <v>6</v>
      </c>
      <c r="J10" s="45">
        <v>10</v>
      </c>
      <c r="K10" s="45">
        <v>10</v>
      </c>
      <c r="L10" s="137">
        <f>(C10-D10)/D10</f>
        <v>1</v>
      </c>
      <c r="M10" s="137">
        <f>(E10-J10)/J10</f>
        <v>1</v>
      </c>
      <c r="N10" s="137">
        <f>E10/K10-1</f>
        <v>1</v>
      </c>
      <c r="P10" s="1"/>
    </row>
    <row r="11" spans="1:20" x14ac:dyDescent="0.25">
      <c r="A11" s="84" t="s">
        <v>55</v>
      </c>
      <c r="B11" s="43" t="s">
        <v>25</v>
      </c>
      <c r="C11" s="44">
        <v>15</v>
      </c>
      <c r="D11" s="44">
        <v>15</v>
      </c>
      <c r="E11" s="45">
        <v>15</v>
      </c>
      <c r="F11" s="45">
        <v>15</v>
      </c>
      <c r="G11" s="45">
        <v>2</v>
      </c>
      <c r="H11" s="45">
        <v>5</v>
      </c>
      <c r="I11" s="45">
        <v>0</v>
      </c>
      <c r="J11" s="45">
        <v>3</v>
      </c>
      <c r="K11" s="45" t="s">
        <v>25</v>
      </c>
      <c r="L11" s="137"/>
      <c r="M11" s="137"/>
      <c r="N11" s="137"/>
      <c r="P11" s="1"/>
    </row>
    <row r="12" spans="1:20" x14ac:dyDescent="0.25">
      <c r="A12" s="84" t="s">
        <v>39</v>
      </c>
      <c r="B12" s="43">
        <v>15</v>
      </c>
      <c r="C12" s="44">
        <v>15</v>
      </c>
      <c r="D12" s="44">
        <v>0</v>
      </c>
      <c r="E12" s="45">
        <v>15</v>
      </c>
      <c r="F12" s="45">
        <v>15</v>
      </c>
      <c r="G12" s="45">
        <v>15</v>
      </c>
      <c r="H12" s="45">
        <v>15</v>
      </c>
      <c r="I12" s="45">
        <v>15</v>
      </c>
      <c r="J12" s="45">
        <v>15</v>
      </c>
      <c r="K12" s="45">
        <v>13</v>
      </c>
      <c r="L12" s="137"/>
      <c r="M12" s="137"/>
      <c r="N12" s="137"/>
      <c r="P12" s="1"/>
    </row>
    <row r="13" spans="1:20" x14ac:dyDescent="0.25">
      <c r="A13" s="84" t="s">
        <v>67</v>
      </c>
      <c r="B13" s="43">
        <v>20</v>
      </c>
      <c r="C13" s="44">
        <v>15</v>
      </c>
      <c r="D13" s="44">
        <v>15</v>
      </c>
      <c r="E13" s="45">
        <v>15</v>
      </c>
      <c r="F13" s="45">
        <v>15</v>
      </c>
      <c r="G13" s="45">
        <v>15</v>
      </c>
      <c r="H13" s="45">
        <v>15</v>
      </c>
      <c r="I13" s="45">
        <v>15</v>
      </c>
      <c r="J13" s="45">
        <v>0</v>
      </c>
      <c r="K13" s="45" t="s">
        <v>25</v>
      </c>
      <c r="L13" s="137"/>
      <c r="M13" s="138"/>
      <c r="N13" s="137"/>
      <c r="P13" s="1"/>
    </row>
    <row r="14" spans="1:20" x14ac:dyDescent="0.25">
      <c r="A14" s="84" t="s">
        <v>115</v>
      </c>
      <c r="B14" s="43">
        <v>15</v>
      </c>
      <c r="C14" s="44">
        <v>13</v>
      </c>
      <c r="D14" s="44">
        <v>15</v>
      </c>
      <c r="E14" s="45">
        <v>15</v>
      </c>
      <c r="F14" s="45">
        <v>15</v>
      </c>
      <c r="G14" s="45">
        <v>0</v>
      </c>
      <c r="H14" s="45">
        <v>0</v>
      </c>
      <c r="I14" s="45">
        <v>0</v>
      </c>
      <c r="J14" s="45">
        <v>13</v>
      </c>
      <c r="K14" s="45">
        <v>22</v>
      </c>
      <c r="L14" s="137">
        <f>(C14-D14)/D14</f>
        <v>-0.13333333333333333</v>
      </c>
      <c r="M14" s="137">
        <f>(E14-J14)/J14</f>
        <v>0.15384615384615385</v>
      </c>
      <c r="N14" s="137">
        <f>E14/K14-1</f>
        <v>-0.31818181818181823</v>
      </c>
      <c r="P14" s="1"/>
    </row>
    <row r="15" spans="1:20" ht="15" customHeight="1" x14ac:dyDescent="0.25">
      <c r="A15" s="84" t="s">
        <v>74</v>
      </c>
      <c r="B15" s="43" t="s">
        <v>25</v>
      </c>
      <c r="C15" s="44">
        <v>10</v>
      </c>
      <c r="D15" s="44">
        <v>10</v>
      </c>
      <c r="E15" s="45">
        <v>10</v>
      </c>
      <c r="F15" s="45">
        <v>10</v>
      </c>
      <c r="G15" s="45">
        <v>7</v>
      </c>
      <c r="H15" s="45">
        <v>7</v>
      </c>
      <c r="I15" s="45">
        <v>7</v>
      </c>
      <c r="J15" s="45">
        <v>2</v>
      </c>
      <c r="K15" s="45">
        <v>2</v>
      </c>
      <c r="L15" s="137"/>
      <c r="M15" s="137"/>
      <c r="N15" s="137"/>
      <c r="P15" s="1"/>
    </row>
    <row r="16" spans="1:20" ht="25.5" x14ac:dyDescent="0.25">
      <c r="A16" s="84" t="s">
        <v>188</v>
      </c>
      <c r="B16" s="43">
        <v>10</v>
      </c>
      <c r="C16" s="44">
        <v>10</v>
      </c>
      <c r="D16" s="44">
        <v>10</v>
      </c>
      <c r="E16" s="45">
        <v>10</v>
      </c>
      <c r="F16" s="45">
        <v>10</v>
      </c>
      <c r="G16" s="45">
        <v>10</v>
      </c>
      <c r="H16" s="45">
        <v>10</v>
      </c>
      <c r="I16" s="45">
        <v>14</v>
      </c>
      <c r="J16" s="45">
        <v>15</v>
      </c>
      <c r="K16" s="45">
        <v>13</v>
      </c>
      <c r="L16" s="137"/>
      <c r="M16" s="137">
        <f>(E16-J16)/J16</f>
        <v>-0.33333333333333331</v>
      </c>
      <c r="N16" s="137">
        <f>E16/K16-1</f>
        <v>-0.23076923076923073</v>
      </c>
      <c r="P16" s="1"/>
    </row>
    <row r="17" spans="1:16" ht="15" customHeight="1" x14ac:dyDescent="0.25">
      <c r="A17" s="84" t="s">
        <v>31</v>
      </c>
      <c r="B17" s="43">
        <v>10</v>
      </c>
      <c r="C17" s="44">
        <v>10</v>
      </c>
      <c r="D17" s="44">
        <v>10</v>
      </c>
      <c r="E17" s="45">
        <v>10</v>
      </c>
      <c r="F17" s="45">
        <v>10</v>
      </c>
      <c r="G17" s="45">
        <v>4</v>
      </c>
      <c r="H17" s="45">
        <v>7</v>
      </c>
      <c r="I17" s="45">
        <v>6</v>
      </c>
      <c r="J17" s="45">
        <v>3</v>
      </c>
      <c r="K17" s="45">
        <v>20</v>
      </c>
      <c r="L17" s="137"/>
      <c r="M17" s="137"/>
      <c r="N17" s="137"/>
      <c r="P17" s="1"/>
    </row>
    <row r="18" spans="1:16" x14ac:dyDescent="0.25">
      <c r="A18" s="84" t="s">
        <v>93</v>
      </c>
      <c r="B18" s="43">
        <v>10</v>
      </c>
      <c r="C18" s="44">
        <v>10</v>
      </c>
      <c r="D18" s="44">
        <v>15</v>
      </c>
      <c r="E18" s="45">
        <v>10</v>
      </c>
      <c r="F18" s="45">
        <v>15</v>
      </c>
      <c r="G18" s="45">
        <v>10</v>
      </c>
      <c r="H18" s="45">
        <v>15</v>
      </c>
      <c r="I18" s="45" t="s">
        <v>25</v>
      </c>
      <c r="J18" s="45" t="s">
        <v>25</v>
      </c>
      <c r="K18" s="45" t="s">
        <v>25</v>
      </c>
      <c r="L18" s="137">
        <f>(C18-D18)/D18</f>
        <v>-0.33333333333333331</v>
      </c>
      <c r="M18" s="138"/>
      <c r="N18" s="137"/>
      <c r="P18" s="1"/>
    </row>
    <row r="19" spans="1:16" x14ac:dyDescent="0.25">
      <c r="A19" s="84" t="s">
        <v>37</v>
      </c>
      <c r="B19" s="43">
        <v>15</v>
      </c>
      <c r="C19" s="44">
        <v>10</v>
      </c>
      <c r="D19" s="44">
        <v>7</v>
      </c>
      <c r="E19" s="45">
        <v>10</v>
      </c>
      <c r="F19" s="45">
        <v>7</v>
      </c>
      <c r="G19" s="45">
        <v>0</v>
      </c>
      <c r="H19" s="45">
        <v>1</v>
      </c>
      <c r="I19" s="45">
        <v>5</v>
      </c>
      <c r="J19" s="45">
        <v>5</v>
      </c>
      <c r="K19" s="45">
        <v>5</v>
      </c>
      <c r="L19" s="137">
        <f>(C19-D19)/D19</f>
        <v>0.42857142857142855</v>
      </c>
      <c r="M19" s="137">
        <f>(E19-J19)/J19</f>
        <v>1</v>
      </c>
      <c r="N19" s="137"/>
      <c r="P19" s="1"/>
    </row>
    <row r="20" spans="1:16" x14ac:dyDescent="0.25">
      <c r="A20" s="84" t="s">
        <v>84</v>
      </c>
      <c r="B20" s="43">
        <v>7</v>
      </c>
      <c r="C20" s="44">
        <v>9</v>
      </c>
      <c r="D20" s="44">
        <v>8</v>
      </c>
      <c r="E20" s="45">
        <v>10</v>
      </c>
      <c r="F20" s="45">
        <v>8</v>
      </c>
      <c r="G20" s="45">
        <v>5</v>
      </c>
      <c r="H20" s="45">
        <v>8</v>
      </c>
      <c r="I20" s="45">
        <v>3</v>
      </c>
      <c r="J20" s="45">
        <v>3</v>
      </c>
      <c r="K20" s="45">
        <v>5</v>
      </c>
      <c r="L20" s="137">
        <f>(C20-D20)/D20</f>
        <v>0.125</v>
      </c>
      <c r="M20" s="137">
        <f>(E20-J20)/J20</f>
        <v>2.3333333333333335</v>
      </c>
      <c r="N20" s="137">
        <f>E20/K20-1</f>
        <v>1</v>
      </c>
      <c r="P20" s="1"/>
    </row>
    <row r="21" spans="1:16" x14ac:dyDescent="0.25">
      <c r="A21" s="84" t="s">
        <v>49</v>
      </c>
      <c r="B21" s="43">
        <v>6</v>
      </c>
      <c r="C21" s="44">
        <v>9</v>
      </c>
      <c r="D21" s="44">
        <v>17</v>
      </c>
      <c r="E21" s="45">
        <v>10</v>
      </c>
      <c r="F21" s="45">
        <v>17</v>
      </c>
      <c r="G21" s="45">
        <v>10</v>
      </c>
      <c r="H21" s="45">
        <v>17</v>
      </c>
      <c r="I21" s="45">
        <v>15</v>
      </c>
      <c r="J21" s="45">
        <v>6</v>
      </c>
      <c r="K21" s="45">
        <v>8</v>
      </c>
      <c r="L21" s="137">
        <f>(C21-D21)/D21</f>
        <v>-0.47058823529411764</v>
      </c>
      <c r="M21" s="137">
        <f>(E21-J21)/J21</f>
        <v>0.66666666666666663</v>
      </c>
      <c r="N21" s="137">
        <f>E21/K21-1</f>
        <v>0.25</v>
      </c>
      <c r="P21" s="1"/>
    </row>
    <row r="22" spans="1:16" ht="15" customHeight="1" x14ac:dyDescent="0.25">
      <c r="A22" s="84" t="s">
        <v>285</v>
      </c>
      <c r="B22" s="43" t="s">
        <v>25</v>
      </c>
      <c r="C22" s="44">
        <v>7</v>
      </c>
      <c r="D22" s="44">
        <v>7</v>
      </c>
      <c r="E22" s="45">
        <v>7</v>
      </c>
      <c r="F22" s="45">
        <v>7</v>
      </c>
      <c r="G22" s="45">
        <v>7</v>
      </c>
      <c r="H22" s="45">
        <v>7</v>
      </c>
      <c r="I22" s="45">
        <v>7</v>
      </c>
      <c r="J22" s="45">
        <v>7</v>
      </c>
      <c r="K22" s="45">
        <v>7</v>
      </c>
      <c r="L22" s="137"/>
      <c r="M22" s="137"/>
      <c r="N22" s="137"/>
      <c r="P22" s="1"/>
    </row>
    <row r="23" spans="1:16" x14ac:dyDescent="0.25">
      <c r="A23" s="84" t="s">
        <v>107</v>
      </c>
      <c r="B23" s="43" t="s">
        <v>25</v>
      </c>
      <c r="C23" s="44">
        <v>6</v>
      </c>
      <c r="D23" s="44">
        <v>5</v>
      </c>
      <c r="E23" s="45">
        <v>6</v>
      </c>
      <c r="F23" s="45">
        <v>5</v>
      </c>
      <c r="G23" s="45">
        <v>5</v>
      </c>
      <c r="H23" s="45">
        <v>5</v>
      </c>
      <c r="I23" s="45">
        <v>4</v>
      </c>
      <c r="J23" s="45">
        <v>5</v>
      </c>
      <c r="K23" s="45">
        <v>4</v>
      </c>
      <c r="L23" s="137">
        <f>(C23-D23)/D23</f>
        <v>0.2</v>
      </c>
      <c r="M23" s="137">
        <f>(E23-J23)/J23</f>
        <v>0.2</v>
      </c>
      <c r="N23" s="137"/>
      <c r="P23" s="1"/>
    </row>
    <row r="24" spans="1:16" x14ac:dyDescent="0.25">
      <c r="A24" s="84" t="s">
        <v>186</v>
      </c>
      <c r="B24" s="43">
        <v>13</v>
      </c>
      <c r="C24" s="44">
        <v>6</v>
      </c>
      <c r="D24" s="44">
        <v>6</v>
      </c>
      <c r="E24" s="45">
        <v>6</v>
      </c>
      <c r="F24" s="45">
        <v>6</v>
      </c>
      <c r="G24" s="45">
        <v>6</v>
      </c>
      <c r="H24" s="45">
        <v>6</v>
      </c>
      <c r="I24" s="45">
        <v>6</v>
      </c>
      <c r="J24" s="45">
        <v>6</v>
      </c>
      <c r="K24" s="45">
        <v>6</v>
      </c>
      <c r="L24" s="137"/>
      <c r="M24" s="137"/>
      <c r="N24" s="137"/>
      <c r="P24" s="1"/>
    </row>
    <row r="25" spans="1:16" x14ac:dyDescent="0.25">
      <c r="A25" s="84" t="s">
        <v>69</v>
      </c>
      <c r="B25" s="43">
        <v>0</v>
      </c>
      <c r="C25" s="44">
        <v>5</v>
      </c>
      <c r="D25" s="44">
        <v>5</v>
      </c>
      <c r="E25" s="45">
        <v>5</v>
      </c>
      <c r="F25" s="45">
        <v>5</v>
      </c>
      <c r="G25" s="45">
        <v>5</v>
      </c>
      <c r="H25" s="45">
        <v>5</v>
      </c>
      <c r="I25" s="45">
        <v>0</v>
      </c>
      <c r="J25" s="45" t="s">
        <v>25</v>
      </c>
      <c r="K25" s="45" t="s">
        <v>25</v>
      </c>
      <c r="L25" s="137"/>
      <c r="M25" s="138"/>
      <c r="N25" s="137"/>
      <c r="P25" s="1"/>
    </row>
    <row r="26" spans="1:16" x14ac:dyDescent="0.25">
      <c r="A26" s="84" t="s">
        <v>88</v>
      </c>
      <c r="B26" s="43">
        <v>10</v>
      </c>
      <c r="C26" s="44">
        <v>5</v>
      </c>
      <c r="D26" s="44">
        <v>0</v>
      </c>
      <c r="E26" s="45">
        <v>5</v>
      </c>
      <c r="F26" s="45">
        <v>4</v>
      </c>
      <c r="G26" s="45">
        <v>5</v>
      </c>
      <c r="H26" s="45">
        <v>4</v>
      </c>
      <c r="I26" s="45">
        <v>5</v>
      </c>
      <c r="J26" s="45">
        <v>3</v>
      </c>
      <c r="K26" s="45" t="s">
        <v>25</v>
      </c>
      <c r="L26" s="137"/>
      <c r="M26" s="137">
        <f>(E26-J26)/J26</f>
        <v>0.66666666666666663</v>
      </c>
      <c r="N26" s="137"/>
      <c r="P26" s="1"/>
    </row>
    <row r="27" spans="1:16" x14ac:dyDescent="0.25">
      <c r="A27" s="84" t="s">
        <v>196</v>
      </c>
      <c r="B27" s="43">
        <v>7</v>
      </c>
      <c r="C27" s="44">
        <v>5</v>
      </c>
      <c r="D27" s="44">
        <v>5</v>
      </c>
      <c r="E27" s="45">
        <v>5</v>
      </c>
      <c r="F27" s="45">
        <v>5</v>
      </c>
      <c r="G27" s="45">
        <v>5</v>
      </c>
      <c r="H27" s="45">
        <v>5</v>
      </c>
      <c r="I27" s="45">
        <v>6</v>
      </c>
      <c r="J27" s="45">
        <v>5</v>
      </c>
      <c r="K27" s="45" t="s">
        <v>25</v>
      </c>
      <c r="L27" s="137"/>
      <c r="M27" s="137"/>
      <c r="N27" s="137"/>
      <c r="P27" s="1"/>
    </row>
    <row r="28" spans="1:16" x14ac:dyDescent="0.25">
      <c r="A28" s="84" t="s">
        <v>46</v>
      </c>
      <c r="B28" s="43">
        <v>4</v>
      </c>
      <c r="C28" s="44">
        <v>4</v>
      </c>
      <c r="D28" s="44">
        <v>4</v>
      </c>
      <c r="E28" s="45">
        <v>4</v>
      </c>
      <c r="F28" s="45">
        <v>4</v>
      </c>
      <c r="G28" s="45">
        <v>4</v>
      </c>
      <c r="H28" s="45">
        <v>4</v>
      </c>
      <c r="I28" s="45">
        <v>4</v>
      </c>
      <c r="J28" s="45">
        <v>5</v>
      </c>
      <c r="K28" s="45" t="s">
        <v>25</v>
      </c>
      <c r="L28" s="137"/>
      <c r="M28" s="137">
        <f>(E28-J28)/J28</f>
        <v>-0.2</v>
      </c>
      <c r="N28" s="137"/>
      <c r="P28" s="1"/>
    </row>
    <row r="29" spans="1:16" x14ac:dyDescent="0.25">
      <c r="A29" s="84" t="s">
        <v>58</v>
      </c>
      <c r="B29" s="43">
        <v>3</v>
      </c>
      <c r="C29" s="44">
        <v>3</v>
      </c>
      <c r="D29" s="44">
        <v>3</v>
      </c>
      <c r="E29" s="45">
        <v>6</v>
      </c>
      <c r="F29" s="45">
        <v>3</v>
      </c>
      <c r="G29" s="45">
        <v>3</v>
      </c>
      <c r="H29" s="45">
        <v>3</v>
      </c>
      <c r="I29" s="45">
        <v>0</v>
      </c>
      <c r="J29" s="45">
        <v>0</v>
      </c>
      <c r="K29" s="45" t="s">
        <v>25</v>
      </c>
      <c r="L29" s="137"/>
      <c r="M29" s="138"/>
      <c r="N29" s="137"/>
      <c r="P29" s="1"/>
    </row>
    <row r="30" spans="1:16" x14ac:dyDescent="0.25">
      <c r="A30" s="84" t="s">
        <v>70</v>
      </c>
      <c r="B30" s="43">
        <v>3</v>
      </c>
      <c r="C30" s="44">
        <v>3</v>
      </c>
      <c r="D30" s="44">
        <v>3</v>
      </c>
      <c r="E30" s="45">
        <v>3</v>
      </c>
      <c r="F30" s="45">
        <v>3</v>
      </c>
      <c r="G30" s="45">
        <v>3</v>
      </c>
      <c r="H30" s="45">
        <v>3</v>
      </c>
      <c r="I30" s="45">
        <v>3</v>
      </c>
      <c r="J30" s="45">
        <v>3</v>
      </c>
      <c r="K30" s="45">
        <v>3</v>
      </c>
      <c r="L30" s="137"/>
      <c r="M30" s="137"/>
      <c r="N30" s="137"/>
      <c r="P30" s="1"/>
    </row>
    <row r="31" spans="1:16" x14ac:dyDescent="0.25">
      <c r="A31" s="84" t="s">
        <v>50</v>
      </c>
      <c r="B31" s="43">
        <v>7</v>
      </c>
      <c r="C31" s="44">
        <v>3</v>
      </c>
      <c r="D31" s="44">
        <v>3</v>
      </c>
      <c r="E31" s="45">
        <v>3</v>
      </c>
      <c r="F31" s="45">
        <v>3</v>
      </c>
      <c r="G31" s="45">
        <v>1</v>
      </c>
      <c r="H31" s="45">
        <v>3</v>
      </c>
      <c r="I31" s="45">
        <v>2</v>
      </c>
      <c r="J31" s="45">
        <v>0</v>
      </c>
      <c r="K31" s="45">
        <v>0</v>
      </c>
      <c r="L31" s="137"/>
      <c r="M31" s="138"/>
      <c r="N31" s="137"/>
      <c r="P31" s="1"/>
    </row>
    <row r="32" spans="1:16" x14ac:dyDescent="0.25">
      <c r="A32" s="84" t="s">
        <v>36</v>
      </c>
      <c r="B32" s="43">
        <v>1</v>
      </c>
      <c r="C32" s="44">
        <v>3</v>
      </c>
      <c r="D32" s="44">
        <v>3</v>
      </c>
      <c r="E32" s="45">
        <v>3</v>
      </c>
      <c r="F32" s="45">
        <v>3</v>
      </c>
      <c r="G32" s="45">
        <v>3</v>
      </c>
      <c r="H32" s="45">
        <v>3</v>
      </c>
      <c r="I32" s="45">
        <v>0</v>
      </c>
      <c r="J32" s="45" t="s">
        <v>25</v>
      </c>
      <c r="K32" s="45" t="s">
        <v>25</v>
      </c>
      <c r="L32" s="137"/>
      <c r="M32" s="138"/>
      <c r="N32" s="137"/>
      <c r="P32" s="1"/>
    </row>
    <row r="33" spans="1:16" x14ac:dyDescent="0.25">
      <c r="A33" s="84" t="s">
        <v>48</v>
      </c>
      <c r="B33" s="43">
        <v>5</v>
      </c>
      <c r="C33" s="44">
        <v>3</v>
      </c>
      <c r="D33" s="44">
        <v>4</v>
      </c>
      <c r="E33" s="45">
        <v>3</v>
      </c>
      <c r="F33" s="45">
        <v>4</v>
      </c>
      <c r="G33" s="45">
        <v>1</v>
      </c>
      <c r="H33" s="45">
        <v>0</v>
      </c>
      <c r="I33" s="45">
        <v>0</v>
      </c>
      <c r="J33" s="45">
        <v>5</v>
      </c>
      <c r="K33" s="45" t="s">
        <v>25</v>
      </c>
      <c r="L33" s="137">
        <f>(C33-D33)/D33</f>
        <v>-0.25</v>
      </c>
      <c r="M33" s="137">
        <f>(E33-J33)/J33</f>
        <v>-0.4</v>
      </c>
      <c r="N33" s="137"/>
      <c r="P33" s="1"/>
    </row>
    <row r="34" spans="1:16" x14ac:dyDescent="0.25">
      <c r="A34" s="84" t="s">
        <v>32</v>
      </c>
      <c r="B34" s="43">
        <v>3</v>
      </c>
      <c r="C34" s="44">
        <v>3</v>
      </c>
      <c r="D34" s="44">
        <v>3</v>
      </c>
      <c r="E34" s="45">
        <v>5</v>
      </c>
      <c r="F34" s="45">
        <v>3</v>
      </c>
      <c r="G34" s="45">
        <v>1</v>
      </c>
      <c r="H34" s="45">
        <v>1</v>
      </c>
      <c r="I34" s="45">
        <v>1</v>
      </c>
      <c r="J34" s="45" t="s">
        <v>25</v>
      </c>
      <c r="K34" s="45" t="s">
        <v>25</v>
      </c>
      <c r="L34" s="137"/>
      <c r="M34" s="138"/>
      <c r="N34" s="137"/>
      <c r="P34" s="1"/>
    </row>
    <row r="35" spans="1:16" x14ac:dyDescent="0.25">
      <c r="A35" s="84" t="s">
        <v>9</v>
      </c>
      <c r="B35" s="43">
        <v>5</v>
      </c>
      <c r="C35" s="44">
        <v>3</v>
      </c>
      <c r="D35" s="44">
        <v>3</v>
      </c>
      <c r="E35" s="45">
        <v>3</v>
      </c>
      <c r="F35" s="45">
        <v>3</v>
      </c>
      <c r="G35" s="45">
        <v>3</v>
      </c>
      <c r="H35" s="45">
        <v>3</v>
      </c>
      <c r="I35" s="45">
        <v>3</v>
      </c>
      <c r="J35" s="45">
        <v>3</v>
      </c>
      <c r="K35" s="45" t="s">
        <v>25</v>
      </c>
      <c r="L35" s="137"/>
      <c r="M35" s="137"/>
      <c r="N35" s="137"/>
      <c r="P35" s="1"/>
    </row>
    <row r="36" spans="1:16" x14ac:dyDescent="0.25">
      <c r="A36" s="84" t="s">
        <v>279</v>
      </c>
      <c r="B36" s="43" t="s">
        <v>25</v>
      </c>
      <c r="C36" s="44">
        <v>2</v>
      </c>
      <c r="D36" s="44">
        <v>0</v>
      </c>
      <c r="E36" s="45">
        <v>2</v>
      </c>
      <c r="F36" s="45"/>
      <c r="G36" s="45">
        <v>0</v>
      </c>
      <c r="H36" s="45"/>
      <c r="I36" s="45">
        <v>0</v>
      </c>
      <c r="J36" s="45">
        <v>1</v>
      </c>
      <c r="K36" s="45">
        <v>0</v>
      </c>
      <c r="L36" s="137"/>
      <c r="M36" s="137">
        <f>(E36-J36)/J36</f>
        <v>1</v>
      </c>
      <c r="N36" s="137"/>
      <c r="P36" s="1"/>
    </row>
    <row r="37" spans="1:16" x14ac:dyDescent="0.25">
      <c r="A37" s="84" t="s">
        <v>282</v>
      </c>
      <c r="B37" s="43" t="s">
        <v>25</v>
      </c>
      <c r="C37" s="44">
        <v>2</v>
      </c>
      <c r="D37" s="44">
        <v>2</v>
      </c>
      <c r="E37" s="45">
        <v>2</v>
      </c>
      <c r="F37" s="45">
        <v>2</v>
      </c>
      <c r="G37" s="45">
        <v>2</v>
      </c>
      <c r="H37" s="45">
        <v>2</v>
      </c>
      <c r="I37" s="45">
        <v>2</v>
      </c>
      <c r="J37" s="45">
        <v>2</v>
      </c>
      <c r="K37" s="45">
        <v>2</v>
      </c>
      <c r="L37" s="137"/>
      <c r="M37" s="137"/>
      <c r="N37" s="137"/>
      <c r="P37" s="1"/>
    </row>
    <row r="38" spans="1:16" x14ac:dyDescent="0.25">
      <c r="A38" s="84" t="s">
        <v>139</v>
      </c>
      <c r="B38" s="43">
        <v>7</v>
      </c>
      <c r="C38" s="44">
        <v>1</v>
      </c>
      <c r="D38" s="44">
        <v>3</v>
      </c>
      <c r="E38" s="45">
        <v>1</v>
      </c>
      <c r="F38" s="45">
        <v>3</v>
      </c>
      <c r="G38" s="45">
        <v>1</v>
      </c>
      <c r="H38" s="45">
        <v>3</v>
      </c>
      <c r="I38" s="45">
        <v>2</v>
      </c>
      <c r="J38" s="45">
        <v>2</v>
      </c>
      <c r="K38" s="45">
        <v>3</v>
      </c>
      <c r="L38" s="137"/>
      <c r="M38" s="137"/>
      <c r="N38" s="137"/>
      <c r="P38" s="1"/>
    </row>
    <row r="39" spans="1:16" x14ac:dyDescent="0.25">
      <c r="A39" s="84" t="s">
        <v>286</v>
      </c>
      <c r="B39" s="43" t="s">
        <v>25</v>
      </c>
      <c r="C39" s="44">
        <v>1</v>
      </c>
      <c r="D39" s="44">
        <v>0</v>
      </c>
      <c r="E39" s="45">
        <v>1</v>
      </c>
      <c r="F39" s="45">
        <v>0</v>
      </c>
      <c r="G39" s="45">
        <v>1</v>
      </c>
      <c r="H39" s="45">
        <v>0</v>
      </c>
      <c r="I39" s="45">
        <v>1</v>
      </c>
      <c r="J39" s="45">
        <v>1</v>
      </c>
      <c r="K39" s="45">
        <v>1</v>
      </c>
      <c r="L39" s="137"/>
      <c r="M39" s="137"/>
      <c r="N39" s="137"/>
      <c r="P39" s="1"/>
    </row>
    <row r="40" spans="1:16" x14ac:dyDescent="0.25">
      <c r="A40" s="84" t="s">
        <v>117</v>
      </c>
      <c r="B40" s="43">
        <v>0</v>
      </c>
      <c r="C40" s="44">
        <v>0</v>
      </c>
      <c r="D40" s="44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2</v>
      </c>
      <c r="K40" s="45" t="s">
        <v>25</v>
      </c>
      <c r="L40" s="138"/>
      <c r="M40" s="137">
        <f>(E40-J40)/J40</f>
        <v>-1</v>
      </c>
      <c r="N40" s="137"/>
      <c r="P40" s="1"/>
    </row>
    <row r="41" spans="1:16" x14ac:dyDescent="0.25">
      <c r="A41" s="84" t="s">
        <v>35</v>
      </c>
      <c r="B41" s="43">
        <v>25</v>
      </c>
      <c r="C41" s="44">
        <v>0</v>
      </c>
      <c r="D41" s="44">
        <v>0</v>
      </c>
      <c r="E41" s="45">
        <v>6</v>
      </c>
      <c r="F41" s="45">
        <v>7</v>
      </c>
      <c r="G41" s="45">
        <v>6</v>
      </c>
      <c r="H41" s="45">
        <v>7</v>
      </c>
      <c r="I41" s="45">
        <v>0</v>
      </c>
      <c r="J41" s="45">
        <v>0</v>
      </c>
      <c r="K41" s="45">
        <v>2</v>
      </c>
      <c r="L41" s="137"/>
      <c r="M41" s="138"/>
      <c r="N41" s="137"/>
      <c r="P41" s="1"/>
    </row>
    <row r="42" spans="1:16" ht="15" customHeight="1" x14ac:dyDescent="0.25">
      <c r="A42" s="84" t="s">
        <v>163</v>
      </c>
      <c r="B42" s="43">
        <v>0</v>
      </c>
      <c r="C42" s="44">
        <v>0</v>
      </c>
      <c r="D42" s="44">
        <v>2</v>
      </c>
      <c r="E42" s="45">
        <v>0</v>
      </c>
      <c r="F42" s="45">
        <v>2</v>
      </c>
      <c r="G42" s="45">
        <v>0</v>
      </c>
      <c r="H42" s="45">
        <v>0</v>
      </c>
      <c r="I42" s="45">
        <v>10</v>
      </c>
      <c r="J42" s="45">
        <v>10</v>
      </c>
      <c r="K42" s="45">
        <v>5</v>
      </c>
      <c r="L42" s="137"/>
      <c r="M42" s="137"/>
      <c r="N42" s="137"/>
      <c r="P42" s="1"/>
    </row>
    <row r="43" spans="1:16" x14ac:dyDescent="0.25">
      <c r="A43" s="84" t="s">
        <v>91</v>
      </c>
      <c r="B43" s="43">
        <v>0</v>
      </c>
      <c r="C43" s="44">
        <v>0</v>
      </c>
      <c r="D43" s="44">
        <v>5</v>
      </c>
      <c r="E43" s="45">
        <v>0</v>
      </c>
      <c r="F43" s="45">
        <v>0</v>
      </c>
      <c r="G43" s="45">
        <v>0</v>
      </c>
      <c r="H43" s="45">
        <v>0</v>
      </c>
      <c r="I43" s="45" t="s">
        <v>25</v>
      </c>
      <c r="J43" s="45" t="s">
        <v>25</v>
      </c>
      <c r="K43" s="45" t="s">
        <v>25</v>
      </c>
      <c r="L43" s="137"/>
      <c r="M43" s="138"/>
      <c r="N43" s="137"/>
      <c r="P43" s="1"/>
    </row>
    <row r="44" spans="1:16" x14ac:dyDescent="0.25">
      <c r="A44" s="84" t="s">
        <v>87</v>
      </c>
      <c r="B44" s="43">
        <v>0</v>
      </c>
      <c r="C44" s="44">
        <v>0</v>
      </c>
      <c r="D44" s="44">
        <v>5</v>
      </c>
      <c r="E44" s="45">
        <v>2</v>
      </c>
      <c r="F44" s="45">
        <v>5</v>
      </c>
      <c r="G44" s="45">
        <v>0</v>
      </c>
      <c r="H44" s="45">
        <v>5</v>
      </c>
      <c r="I44" s="45">
        <v>5</v>
      </c>
      <c r="J44" s="45">
        <v>3</v>
      </c>
      <c r="K44" s="45">
        <v>3</v>
      </c>
      <c r="L44" s="137"/>
      <c r="M44" s="137">
        <f>(E44-J44)/J44</f>
        <v>-0.33333333333333331</v>
      </c>
      <c r="N44" s="137"/>
      <c r="P44" s="1"/>
    </row>
    <row r="45" spans="1:16" x14ac:dyDescent="0.25">
      <c r="A45" s="84" t="s">
        <v>192</v>
      </c>
      <c r="B45" s="43">
        <v>0</v>
      </c>
      <c r="C45" s="44">
        <v>0</v>
      </c>
      <c r="D45" s="44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3</v>
      </c>
      <c r="L45" s="137"/>
      <c r="M45" s="138"/>
      <c r="N45" s="137"/>
      <c r="P45" s="1"/>
    </row>
    <row r="46" spans="1:16" x14ac:dyDescent="0.25">
      <c r="A46" s="84" t="s">
        <v>281</v>
      </c>
      <c r="B46" s="43" t="s">
        <v>25</v>
      </c>
      <c r="C46" s="44" t="s">
        <v>25</v>
      </c>
      <c r="D46" s="44" t="s">
        <v>25</v>
      </c>
      <c r="E46" s="45"/>
      <c r="F46" s="45"/>
      <c r="G46" s="45">
        <v>0</v>
      </c>
      <c r="H46" s="45">
        <v>0</v>
      </c>
      <c r="I46" s="45">
        <v>2</v>
      </c>
      <c r="J46" s="45">
        <v>1</v>
      </c>
      <c r="K46" s="45" t="s">
        <v>25</v>
      </c>
      <c r="L46" s="137"/>
      <c r="M46" s="137"/>
      <c r="N46" s="137"/>
      <c r="P46" s="1"/>
    </row>
    <row r="47" spans="1:16" x14ac:dyDescent="0.25">
      <c r="A47" s="84" t="s">
        <v>283</v>
      </c>
      <c r="B47" s="43" t="s">
        <v>25</v>
      </c>
      <c r="C47" s="44" t="s">
        <v>25</v>
      </c>
      <c r="D47" s="44" t="s">
        <v>25</v>
      </c>
      <c r="E47" s="45">
        <v>0</v>
      </c>
      <c r="F47" s="45">
        <v>0</v>
      </c>
      <c r="G47" s="45">
        <v>0</v>
      </c>
      <c r="H47" s="45">
        <v>0</v>
      </c>
      <c r="I47" s="45">
        <v>5</v>
      </c>
      <c r="J47" s="45">
        <v>0</v>
      </c>
      <c r="K47" s="45" t="s">
        <v>25</v>
      </c>
      <c r="L47" s="137"/>
      <c r="M47" s="138"/>
      <c r="N47" s="137"/>
      <c r="P47" s="1"/>
    </row>
    <row r="48" spans="1:16" x14ac:dyDescent="0.25">
      <c r="A48" s="84" t="s">
        <v>82</v>
      </c>
      <c r="B48" s="43" t="s">
        <v>25</v>
      </c>
      <c r="C48" s="44" t="s">
        <v>25</v>
      </c>
      <c r="D48" s="44" t="s">
        <v>25</v>
      </c>
      <c r="E48" s="45">
        <v>0</v>
      </c>
      <c r="F48" s="45">
        <v>0</v>
      </c>
      <c r="G48" s="45">
        <v>0</v>
      </c>
      <c r="H48" s="45">
        <v>0</v>
      </c>
      <c r="I48" s="45">
        <v>3</v>
      </c>
      <c r="J48" s="45">
        <v>3</v>
      </c>
      <c r="K48" s="45" t="s">
        <v>25</v>
      </c>
      <c r="L48" s="137"/>
      <c r="M48" s="137"/>
      <c r="N48" s="137"/>
      <c r="P48" s="1"/>
    </row>
    <row r="49" spans="1:16" x14ac:dyDescent="0.25">
      <c r="A49" s="84" t="s">
        <v>284</v>
      </c>
      <c r="B49" s="43" t="s">
        <v>25</v>
      </c>
      <c r="C49" s="44" t="s">
        <v>25</v>
      </c>
      <c r="D49" s="44" t="s">
        <v>25</v>
      </c>
      <c r="E49" s="45">
        <v>0</v>
      </c>
      <c r="F49" s="45">
        <v>0</v>
      </c>
      <c r="G49" s="45">
        <v>0</v>
      </c>
      <c r="H49" s="45">
        <v>0</v>
      </c>
      <c r="I49" s="45">
        <v>2</v>
      </c>
      <c r="J49" s="45">
        <v>1</v>
      </c>
      <c r="K49" s="45" t="s">
        <v>25</v>
      </c>
      <c r="L49" s="137"/>
      <c r="M49" s="137"/>
      <c r="N49" s="137"/>
      <c r="P49" s="1"/>
    </row>
    <row r="50" spans="1:16" x14ac:dyDescent="0.25">
      <c r="A50" s="126" t="s">
        <v>335</v>
      </c>
      <c r="B50" s="127"/>
      <c r="C50" s="114"/>
      <c r="D50" s="114"/>
      <c r="E50" s="117">
        <v>290</v>
      </c>
      <c r="F50" s="117">
        <v>353</v>
      </c>
      <c r="G50" s="117"/>
      <c r="H50" s="117"/>
      <c r="I50" s="117">
        <v>315</v>
      </c>
      <c r="J50" s="117">
        <v>308</v>
      </c>
      <c r="K50" s="117">
        <v>293</v>
      </c>
      <c r="L50" s="129">
        <f>E50/F50-1</f>
        <v>-0.17847025495750712</v>
      </c>
      <c r="M50" s="129">
        <f>E50/J50-1</f>
        <v>-5.8441558441558406E-2</v>
      </c>
      <c r="N50" s="128"/>
      <c r="P50" s="1"/>
    </row>
    <row r="51" spans="1:16" x14ac:dyDescent="0.25">
      <c r="L51" s="1"/>
      <c r="P51" s="1"/>
    </row>
    <row r="52" spans="1:16" x14ac:dyDescent="0.25">
      <c r="L52" s="1"/>
      <c r="P52" s="1"/>
    </row>
    <row r="53" spans="1:16" x14ac:dyDescent="0.25">
      <c r="F53" s="1"/>
    </row>
    <row r="54" spans="1:16" x14ac:dyDescent="0.25">
      <c r="L54" s="1"/>
      <c r="P54" s="1"/>
    </row>
    <row r="55" spans="1:16" x14ac:dyDescent="0.25">
      <c r="L55" s="1"/>
      <c r="P55" s="1"/>
    </row>
    <row r="56" spans="1:16" x14ac:dyDescent="0.25">
      <c r="L56" s="1"/>
      <c r="P56" s="1"/>
    </row>
    <row r="57" spans="1:16" x14ac:dyDescent="0.25">
      <c r="L57" s="1"/>
      <c r="P57" s="1"/>
    </row>
    <row r="58" spans="1:16" x14ac:dyDescent="0.25">
      <c r="P58" s="1"/>
    </row>
    <row r="59" spans="1:16" x14ac:dyDescent="0.25">
      <c r="P59" s="1"/>
    </row>
  </sheetData>
  <sortState ref="A3:N50">
    <sortCondition descending="1" ref="C3"/>
  </sortState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zoomScale="80" zoomScaleNormal="80" workbookViewId="0">
      <selection activeCell="M6" sqref="M6"/>
    </sheetView>
  </sheetViews>
  <sheetFormatPr defaultRowHeight="15" x14ac:dyDescent="0.25"/>
  <cols>
    <col min="1" max="1" width="75.7109375" style="1" customWidth="1"/>
    <col min="2" max="2" width="12.7109375" style="5" customWidth="1"/>
    <col min="3" max="4" width="12.7109375" style="7" customWidth="1"/>
    <col min="5" max="11" width="12.7109375" style="6" customWidth="1"/>
    <col min="12" max="14" width="12.7109375" style="12" customWidth="1"/>
    <col min="16" max="20" width="15.7109375" customWidth="1"/>
  </cols>
  <sheetData>
    <row r="1" spans="1:20" ht="21" x14ac:dyDescent="0.35">
      <c r="A1" s="157" t="s">
        <v>234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93" customHeight="1" x14ac:dyDescent="0.25">
      <c r="A2" s="74"/>
      <c r="B2" s="13" t="s">
        <v>22</v>
      </c>
      <c r="C2" s="14" t="s">
        <v>256</v>
      </c>
      <c r="D2" s="14" t="s">
        <v>257</v>
      </c>
      <c r="E2" s="15" t="s">
        <v>236</v>
      </c>
      <c r="F2" s="15" t="s">
        <v>237</v>
      </c>
      <c r="G2" s="15" t="s">
        <v>242</v>
      </c>
      <c r="H2" s="15" t="s">
        <v>238</v>
      </c>
      <c r="I2" s="15" t="s">
        <v>239</v>
      </c>
      <c r="J2" s="15" t="s">
        <v>240</v>
      </c>
      <c r="K2" s="15" t="s">
        <v>241</v>
      </c>
      <c r="L2" s="16" t="s">
        <v>333</v>
      </c>
      <c r="M2" s="16" t="s">
        <v>334</v>
      </c>
      <c r="N2" s="16" t="s">
        <v>332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89" t="s">
        <v>167</v>
      </c>
      <c r="B3" s="17">
        <v>50</v>
      </c>
      <c r="C3" s="18">
        <v>18</v>
      </c>
      <c r="D3" s="18">
        <v>26</v>
      </c>
      <c r="E3" s="19">
        <v>18</v>
      </c>
      <c r="F3" s="19">
        <v>25</v>
      </c>
      <c r="G3" s="19">
        <v>13</v>
      </c>
      <c r="H3" s="19">
        <v>18</v>
      </c>
      <c r="I3" s="19">
        <v>20</v>
      </c>
      <c r="J3" s="19">
        <v>25</v>
      </c>
      <c r="K3" s="19">
        <v>20</v>
      </c>
      <c r="L3" s="11">
        <f>C3/D3-1</f>
        <v>-0.30769230769230771</v>
      </c>
      <c r="M3" s="11">
        <f>C3/J3-1</f>
        <v>-0.28000000000000003</v>
      </c>
      <c r="N3" s="135">
        <f>E3/K3-1</f>
        <v>-9.9999999999999978E-2</v>
      </c>
      <c r="P3" s="110">
        <v>3620</v>
      </c>
      <c r="Q3" s="111">
        <v>0.02</v>
      </c>
      <c r="R3" s="110">
        <v>27.8</v>
      </c>
      <c r="S3" s="110">
        <v>130</v>
      </c>
      <c r="T3" s="111">
        <v>6.8999999999999999E-3</v>
      </c>
    </row>
    <row r="4" spans="1:20" ht="30" x14ac:dyDescent="0.25">
      <c r="A4" s="76" t="s">
        <v>170</v>
      </c>
      <c r="B4" s="17">
        <v>20</v>
      </c>
      <c r="C4" s="18">
        <v>13</v>
      </c>
      <c r="D4" s="18">
        <v>15</v>
      </c>
      <c r="E4" s="19">
        <v>13</v>
      </c>
      <c r="F4" s="19">
        <v>15</v>
      </c>
      <c r="G4" s="19">
        <v>13</v>
      </c>
      <c r="H4" s="19">
        <v>15</v>
      </c>
      <c r="I4" s="19">
        <v>17</v>
      </c>
      <c r="J4" s="19">
        <v>13</v>
      </c>
      <c r="K4" s="19">
        <v>12</v>
      </c>
      <c r="L4" s="11">
        <f t="shared" ref="L4:L23" si="0">C4/D4-1</f>
        <v>-0.1333333333333333</v>
      </c>
      <c r="M4" s="11"/>
      <c r="N4" s="135">
        <f t="shared" ref="N4:N13" si="1">E4/K4-1</f>
        <v>8.3333333333333259E-2</v>
      </c>
    </row>
    <row r="5" spans="1:20" x14ac:dyDescent="0.25">
      <c r="A5" s="74" t="s">
        <v>152</v>
      </c>
      <c r="B5" s="17">
        <v>15</v>
      </c>
      <c r="C5" s="18">
        <v>12</v>
      </c>
      <c r="D5" s="18">
        <v>15</v>
      </c>
      <c r="E5" s="19">
        <v>12</v>
      </c>
      <c r="F5" s="19">
        <v>15</v>
      </c>
      <c r="G5" s="19">
        <v>12</v>
      </c>
      <c r="H5" s="19">
        <v>15</v>
      </c>
      <c r="I5" s="19">
        <v>12</v>
      </c>
      <c r="J5" s="19">
        <v>15</v>
      </c>
      <c r="K5" s="19">
        <v>15</v>
      </c>
      <c r="L5" s="11">
        <f t="shared" si="0"/>
        <v>-0.19999999999999996</v>
      </c>
      <c r="M5" s="11">
        <f t="shared" ref="M5:M15" si="2">C5/J5-1</f>
        <v>-0.19999999999999996</v>
      </c>
      <c r="N5" s="135">
        <f t="shared" si="1"/>
        <v>-0.19999999999999996</v>
      </c>
    </row>
    <row r="6" spans="1:20" x14ac:dyDescent="0.25">
      <c r="A6" s="74" t="s">
        <v>8</v>
      </c>
      <c r="B6" s="17">
        <v>15</v>
      </c>
      <c r="C6" s="18">
        <v>12</v>
      </c>
      <c r="D6" s="18">
        <v>15</v>
      </c>
      <c r="E6" s="19">
        <v>12</v>
      </c>
      <c r="F6" s="19">
        <v>15</v>
      </c>
      <c r="G6" s="19">
        <v>7</v>
      </c>
      <c r="H6" s="19">
        <v>10</v>
      </c>
      <c r="I6" s="19">
        <v>7</v>
      </c>
      <c r="J6" s="19">
        <v>10</v>
      </c>
      <c r="K6" s="19">
        <v>15</v>
      </c>
      <c r="L6" s="11">
        <f t="shared" si="0"/>
        <v>-0.19999999999999996</v>
      </c>
      <c r="M6" s="11">
        <f t="shared" si="2"/>
        <v>0.19999999999999996</v>
      </c>
      <c r="N6" s="135">
        <f t="shared" si="1"/>
        <v>-0.19999999999999996</v>
      </c>
    </row>
    <row r="7" spans="1:20" x14ac:dyDescent="0.25">
      <c r="A7" s="74" t="s">
        <v>153</v>
      </c>
      <c r="B7" s="17">
        <v>10</v>
      </c>
      <c r="C7" s="18">
        <v>11</v>
      </c>
      <c r="D7" s="18">
        <v>10</v>
      </c>
      <c r="E7" s="19">
        <v>10</v>
      </c>
      <c r="F7" s="19">
        <v>10</v>
      </c>
      <c r="G7" s="19">
        <v>10</v>
      </c>
      <c r="H7" s="19">
        <v>10</v>
      </c>
      <c r="I7" s="19">
        <v>10</v>
      </c>
      <c r="J7" s="19">
        <v>5</v>
      </c>
      <c r="K7" s="19">
        <v>10</v>
      </c>
      <c r="L7" s="11">
        <f t="shared" si="0"/>
        <v>0.10000000000000009</v>
      </c>
      <c r="M7" s="11">
        <f t="shared" si="2"/>
        <v>1.2000000000000002</v>
      </c>
      <c r="N7" s="135"/>
    </row>
    <row r="8" spans="1:20" x14ac:dyDescent="0.25">
      <c r="A8" s="74" t="s">
        <v>156</v>
      </c>
      <c r="B8" s="17">
        <v>10</v>
      </c>
      <c r="C8" s="18">
        <v>8</v>
      </c>
      <c r="D8" s="18">
        <v>5</v>
      </c>
      <c r="E8" s="19">
        <v>8</v>
      </c>
      <c r="F8" s="19">
        <v>2</v>
      </c>
      <c r="G8" s="19">
        <v>3</v>
      </c>
      <c r="H8" s="19">
        <v>0</v>
      </c>
      <c r="I8" s="19" t="s">
        <v>25</v>
      </c>
      <c r="J8" s="19" t="s">
        <v>25</v>
      </c>
      <c r="K8" s="19" t="s">
        <v>25</v>
      </c>
      <c r="L8" s="11">
        <f t="shared" si="0"/>
        <v>0.60000000000000009</v>
      </c>
      <c r="M8" s="11"/>
      <c r="N8" s="135"/>
    </row>
    <row r="9" spans="1:20" x14ac:dyDescent="0.25">
      <c r="A9" s="74" t="s">
        <v>2</v>
      </c>
      <c r="B9" s="17">
        <v>8</v>
      </c>
      <c r="C9" s="18">
        <v>5</v>
      </c>
      <c r="D9" s="18">
        <v>18</v>
      </c>
      <c r="E9" s="19">
        <v>5</v>
      </c>
      <c r="F9" s="19">
        <v>18</v>
      </c>
      <c r="G9" s="19">
        <v>5</v>
      </c>
      <c r="H9" s="19">
        <v>18</v>
      </c>
      <c r="I9" s="19">
        <v>6</v>
      </c>
      <c r="J9" s="19">
        <v>8</v>
      </c>
      <c r="K9" s="19" t="s">
        <v>25</v>
      </c>
      <c r="L9" s="11">
        <f t="shared" si="0"/>
        <v>-0.72222222222222221</v>
      </c>
      <c r="M9" s="11">
        <f t="shared" si="2"/>
        <v>-0.375</v>
      </c>
      <c r="N9" s="135"/>
    </row>
    <row r="10" spans="1:20" x14ac:dyDescent="0.25">
      <c r="A10" s="74" t="s">
        <v>168</v>
      </c>
      <c r="B10" s="17">
        <v>5</v>
      </c>
      <c r="C10" s="18">
        <v>5</v>
      </c>
      <c r="D10" s="18">
        <v>5</v>
      </c>
      <c r="E10" s="19">
        <v>5</v>
      </c>
      <c r="F10" s="19">
        <v>5</v>
      </c>
      <c r="G10" s="19">
        <v>5</v>
      </c>
      <c r="H10" s="19">
        <v>5</v>
      </c>
      <c r="I10" s="19">
        <v>3</v>
      </c>
      <c r="J10" s="19">
        <v>0</v>
      </c>
      <c r="K10" s="19">
        <v>4</v>
      </c>
      <c r="L10" s="11"/>
      <c r="M10" s="11"/>
      <c r="N10" s="135">
        <f t="shared" si="1"/>
        <v>0.25</v>
      </c>
    </row>
    <row r="11" spans="1:20" x14ac:dyDescent="0.25">
      <c r="A11" s="74" t="s">
        <v>180</v>
      </c>
      <c r="B11" s="17">
        <v>5</v>
      </c>
      <c r="C11" s="18">
        <v>5</v>
      </c>
      <c r="D11" s="18">
        <v>7</v>
      </c>
      <c r="E11" s="19">
        <v>5</v>
      </c>
      <c r="F11" s="19">
        <v>7</v>
      </c>
      <c r="G11" s="19">
        <v>5</v>
      </c>
      <c r="H11" s="19">
        <v>7</v>
      </c>
      <c r="I11" s="19">
        <v>7</v>
      </c>
      <c r="J11" s="19">
        <v>7</v>
      </c>
      <c r="K11" s="19">
        <v>7</v>
      </c>
      <c r="L11" s="11">
        <f t="shared" si="0"/>
        <v>-0.2857142857142857</v>
      </c>
      <c r="M11" s="11">
        <f t="shared" si="2"/>
        <v>-0.2857142857142857</v>
      </c>
      <c r="N11" s="135">
        <f t="shared" si="1"/>
        <v>-0.2857142857142857</v>
      </c>
    </row>
    <row r="12" spans="1:20" x14ac:dyDescent="0.25">
      <c r="A12" s="74" t="s">
        <v>29</v>
      </c>
      <c r="B12" s="17">
        <v>5</v>
      </c>
      <c r="C12" s="18">
        <v>3</v>
      </c>
      <c r="D12" s="18">
        <v>3</v>
      </c>
      <c r="E12" s="19">
        <v>3</v>
      </c>
      <c r="F12" s="19">
        <v>0</v>
      </c>
      <c r="G12" s="19">
        <v>3</v>
      </c>
      <c r="H12" s="19">
        <v>0</v>
      </c>
      <c r="I12" s="19" t="s">
        <v>25</v>
      </c>
      <c r="J12" s="19" t="s">
        <v>25</v>
      </c>
      <c r="K12" s="19" t="s">
        <v>25</v>
      </c>
      <c r="L12" s="11"/>
      <c r="M12" s="11"/>
      <c r="N12" s="135"/>
    </row>
    <row r="13" spans="1:20" x14ac:dyDescent="0.25">
      <c r="A13" s="74" t="s">
        <v>155</v>
      </c>
      <c r="B13" s="17">
        <v>5</v>
      </c>
      <c r="C13" s="18">
        <v>3</v>
      </c>
      <c r="D13" s="18">
        <v>3</v>
      </c>
      <c r="E13" s="19">
        <v>3</v>
      </c>
      <c r="F13" s="19">
        <v>3</v>
      </c>
      <c r="G13" s="19">
        <v>3</v>
      </c>
      <c r="H13" s="19">
        <v>3</v>
      </c>
      <c r="I13" s="19">
        <v>0</v>
      </c>
      <c r="J13" s="19">
        <v>5</v>
      </c>
      <c r="K13" s="19">
        <v>5</v>
      </c>
      <c r="L13" s="11"/>
      <c r="M13" s="11">
        <f t="shared" si="2"/>
        <v>-0.4</v>
      </c>
      <c r="N13" s="135">
        <f t="shared" si="1"/>
        <v>-0.4</v>
      </c>
    </row>
    <row r="14" spans="1:20" x14ac:dyDescent="0.25">
      <c r="A14" s="57" t="s">
        <v>7</v>
      </c>
      <c r="B14" s="17">
        <v>3</v>
      </c>
      <c r="C14" s="18">
        <v>3</v>
      </c>
      <c r="D14" s="18">
        <v>3</v>
      </c>
      <c r="E14" s="19">
        <v>3</v>
      </c>
      <c r="F14" s="19">
        <v>3</v>
      </c>
      <c r="G14" s="19">
        <v>3</v>
      </c>
      <c r="H14" s="19">
        <v>3</v>
      </c>
      <c r="I14" s="19">
        <v>3</v>
      </c>
      <c r="J14" s="19">
        <v>3</v>
      </c>
      <c r="K14" s="19">
        <v>3</v>
      </c>
      <c r="L14" s="11"/>
      <c r="M14" s="11"/>
      <c r="N14" s="135"/>
    </row>
    <row r="15" spans="1:20" x14ac:dyDescent="0.25">
      <c r="A15" s="74" t="s">
        <v>158</v>
      </c>
      <c r="B15" s="17">
        <v>5</v>
      </c>
      <c r="C15" s="18">
        <v>3</v>
      </c>
      <c r="D15" s="18">
        <v>5</v>
      </c>
      <c r="E15" s="19">
        <v>3</v>
      </c>
      <c r="F15" s="19">
        <v>5</v>
      </c>
      <c r="G15" s="19">
        <v>3</v>
      </c>
      <c r="H15" s="19">
        <v>5</v>
      </c>
      <c r="I15" s="19">
        <v>0</v>
      </c>
      <c r="J15" s="19">
        <v>4</v>
      </c>
      <c r="K15" s="19" t="s">
        <v>25</v>
      </c>
      <c r="L15" s="11">
        <f t="shared" si="0"/>
        <v>-0.4</v>
      </c>
      <c r="M15" s="11">
        <f t="shared" si="2"/>
        <v>-0.25</v>
      </c>
      <c r="N15" s="135"/>
    </row>
    <row r="16" spans="1:20" x14ac:dyDescent="0.25">
      <c r="A16" s="74" t="s">
        <v>169</v>
      </c>
      <c r="B16" s="17">
        <v>5</v>
      </c>
      <c r="C16" s="18">
        <v>3</v>
      </c>
      <c r="D16" s="18">
        <v>3</v>
      </c>
      <c r="E16" s="19">
        <v>3</v>
      </c>
      <c r="F16" s="19">
        <v>3</v>
      </c>
      <c r="G16" s="19">
        <v>3</v>
      </c>
      <c r="H16" s="19">
        <v>3</v>
      </c>
      <c r="I16" s="19">
        <v>3</v>
      </c>
      <c r="J16" s="19">
        <v>0</v>
      </c>
      <c r="K16" s="19" t="s">
        <v>25</v>
      </c>
      <c r="L16" s="11"/>
      <c r="M16" s="11"/>
      <c r="N16" s="135"/>
    </row>
    <row r="17" spans="1:14" ht="30" x14ac:dyDescent="0.25">
      <c r="A17" s="74" t="s">
        <v>171</v>
      </c>
      <c r="B17" s="17">
        <v>3</v>
      </c>
      <c r="C17" s="18">
        <v>3</v>
      </c>
      <c r="D17" s="18">
        <v>3</v>
      </c>
      <c r="E17" s="19">
        <v>3</v>
      </c>
      <c r="F17" s="19">
        <v>3</v>
      </c>
      <c r="G17" s="19">
        <v>3</v>
      </c>
      <c r="H17" s="19">
        <v>3</v>
      </c>
      <c r="I17" s="19">
        <v>3</v>
      </c>
      <c r="J17" s="19">
        <v>3</v>
      </c>
      <c r="K17" s="19" t="s">
        <v>25</v>
      </c>
      <c r="L17" s="11"/>
      <c r="M17" s="11"/>
      <c r="N17" s="135"/>
    </row>
    <row r="18" spans="1:14" x14ac:dyDescent="0.25">
      <c r="A18" s="57" t="s">
        <v>173</v>
      </c>
      <c r="B18" s="17">
        <v>2</v>
      </c>
      <c r="C18" s="18">
        <v>3</v>
      </c>
      <c r="D18" s="18">
        <v>3</v>
      </c>
      <c r="E18" s="19" t="s">
        <v>25</v>
      </c>
      <c r="F18" s="19" t="s">
        <v>25</v>
      </c>
      <c r="G18" s="19" t="s">
        <v>25</v>
      </c>
      <c r="H18" s="19" t="s">
        <v>25</v>
      </c>
      <c r="I18" s="19" t="s">
        <v>25</v>
      </c>
      <c r="J18" s="19" t="s">
        <v>25</v>
      </c>
      <c r="K18" s="19">
        <v>3</v>
      </c>
      <c r="L18" s="11"/>
      <c r="M18" s="11"/>
      <c r="N18" s="135"/>
    </row>
    <row r="19" spans="1:14" x14ac:dyDescent="0.25">
      <c r="A19" s="74" t="s">
        <v>186</v>
      </c>
      <c r="B19" s="17">
        <v>3</v>
      </c>
      <c r="C19" s="18">
        <v>3</v>
      </c>
      <c r="D19" s="18">
        <v>3</v>
      </c>
      <c r="E19" s="19">
        <v>3</v>
      </c>
      <c r="F19" s="19">
        <v>3</v>
      </c>
      <c r="G19" s="19">
        <v>3</v>
      </c>
      <c r="H19" s="19">
        <v>3</v>
      </c>
      <c r="I19" s="19">
        <v>3</v>
      </c>
      <c r="J19" s="19">
        <v>3</v>
      </c>
      <c r="K19" s="19">
        <v>3</v>
      </c>
      <c r="L19" s="11"/>
      <c r="M19" s="11"/>
      <c r="N19" s="135"/>
    </row>
    <row r="20" spans="1:14" x14ac:dyDescent="0.25">
      <c r="A20" s="74" t="s">
        <v>177</v>
      </c>
      <c r="B20" s="17">
        <v>5</v>
      </c>
      <c r="C20" s="18">
        <v>3</v>
      </c>
      <c r="D20" s="18">
        <v>3</v>
      </c>
      <c r="E20" s="19">
        <v>3</v>
      </c>
      <c r="F20" s="19">
        <v>6</v>
      </c>
      <c r="G20" s="19">
        <v>3</v>
      </c>
      <c r="H20" s="19">
        <v>6</v>
      </c>
      <c r="I20" s="19">
        <v>3</v>
      </c>
      <c r="J20" s="19" t="s">
        <v>25</v>
      </c>
      <c r="K20" s="19" t="s">
        <v>25</v>
      </c>
      <c r="L20" s="11"/>
      <c r="M20" s="11"/>
      <c r="N20" s="135"/>
    </row>
    <row r="21" spans="1:14" x14ac:dyDescent="0.25">
      <c r="A21" s="74" t="s">
        <v>10</v>
      </c>
      <c r="B21" s="17">
        <v>3</v>
      </c>
      <c r="C21" s="18">
        <v>3</v>
      </c>
      <c r="D21" s="18">
        <v>3</v>
      </c>
      <c r="E21" s="19">
        <v>3</v>
      </c>
      <c r="F21" s="19">
        <v>3</v>
      </c>
      <c r="G21" s="19">
        <v>3</v>
      </c>
      <c r="H21" s="19">
        <v>3</v>
      </c>
      <c r="I21" s="19">
        <v>0</v>
      </c>
      <c r="J21" s="19">
        <v>3</v>
      </c>
      <c r="K21" s="19">
        <v>3</v>
      </c>
      <c r="L21" s="11"/>
      <c r="M21" s="11"/>
      <c r="N21" s="135"/>
    </row>
    <row r="22" spans="1:14" x14ac:dyDescent="0.25">
      <c r="A22" s="74" t="s">
        <v>164</v>
      </c>
      <c r="B22" s="17">
        <v>4</v>
      </c>
      <c r="C22" s="18">
        <v>3</v>
      </c>
      <c r="D22" s="18">
        <v>3</v>
      </c>
      <c r="E22" s="19">
        <v>3</v>
      </c>
      <c r="F22" s="19">
        <v>3</v>
      </c>
      <c r="G22" s="19">
        <v>3</v>
      </c>
      <c r="H22" s="19">
        <v>3</v>
      </c>
      <c r="I22" s="19">
        <v>0</v>
      </c>
      <c r="J22" s="19">
        <v>3</v>
      </c>
      <c r="K22" s="19">
        <v>3</v>
      </c>
      <c r="L22" s="11"/>
      <c r="M22" s="11"/>
      <c r="N22" s="135"/>
    </row>
    <row r="23" spans="1:14" x14ac:dyDescent="0.25">
      <c r="A23" s="74" t="s">
        <v>181</v>
      </c>
      <c r="B23" s="17">
        <v>4</v>
      </c>
      <c r="C23" s="18">
        <v>3</v>
      </c>
      <c r="D23" s="18">
        <v>4</v>
      </c>
      <c r="E23" s="19">
        <v>3</v>
      </c>
      <c r="F23" s="19">
        <v>4</v>
      </c>
      <c r="G23" s="19">
        <v>3</v>
      </c>
      <c r="H23" s="19">
        <v>4</v>
      </c>
      <c r="I23" s="19">
        <v>2</v>
      </c>
      <c r="J23" s="19">
        <v>3</v>
      </c>
      <c r="K23" s="19">
        <v>3</v>
      </c>
      <c r="L23" s="11">
        <f t="shared" si="0"/>
        <v>-0.25</v>
      </c>
      <c r="M23" s="11"/>
      <c r="N23" s="135"/>
    </row>
    <row r="24" spans="1:14" x14ac:dyDescent="0.25">
      <c r="A24" s="74" t="s">
        <v>182</v>
      </c>
      <c r="B24" s="17">
        <v>5</v>
      </c>
      <c r="C24" s="18">
        <v>3</v>
      </c>
      <c r="D24" s="18">
        <v>3</v>
      </c>
      <c r="E24" s="19">
        <v>3</v>
      </c>
      <c r="F24" s="19">
        <v>3</v>
      </c>
      <c r="G24" s="19">
        <v>3</v>
      </c>
      <c r="H24" s="19">
        <v>3</v>
      </c>
      <c r="I24" s="19">
        <v>0</v>
      </c>
      <c r="J24" s="19">
        <v>3</v>
      </c>
      <c r="K24" s="19">
        <v>3</v>
      </c>
      <c r="L24" s="11"/>
      <c r="M24" s="11"/>
      <c r="N24" s="135"/>
    </row>
    <row r="25" spans="1:14" x14ac:dyDescent="0.25">
      <c r="A25" s="74" t="s">
        <v>154</v>
      </c>
      <c r="B25" s="17">
        <v>5</v>
      </c>
      <c r="C25" s="18">
        <v>0</v>
      </c>
      <c r="D25" s="18">
        <v>0</v>
      </c>
      <c r="E25" s="19">
        <v>5</v>
      </c>
      <c r="F25" s="19">
        <v>5</v>
      </c>
      <c r="G25" s="19">
        <v>5</v>
      </c>
      <c r="H25" s="19">
        <v>5</v>
      </c>
      <c r="I25" s="19">
        <v>3</v>
      </c>
      <c r="J25" s="19" t="s">
        <v>25</v>
      </c>
      <c r="K25" s="19" t="s">
        <v>25</v>
      </c>
      <c r="L25" s="11"/>
      <c r="M25" s="10"/>
      <c r="N25" s="135"/>
    </row>
    <row r="26" spans="1:14" x14ac:dyDescent="0.25">
      <c r="A26" s="74" t="s">
        <v>175</v>
      </c>
      <c r="B26" s="17">
        <v>5</v>
      </c>
      <c r="C26" s="18">
        <v>0</v>
      </c>
      <c r="D26" s="18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5</v>
      </c>
      <c r="K26" s="19">
        <v>5</v>
      </c>
      <c r="L26" s="11"/>
      <c r="M26" s="11"/>
      <c r="N26" s="135"/>
    </row>
    <row r="27" spans="1:14" x14ac:dyDescent="0.25">
      <c r="A27" s="74" t="s">
        <v>30</v>
      </c>
      <c r="B27" s="17" t="s">
        <v>25</v>
      </c>
      <c r="C27" s="18" t="s">
        <v>25</v>
      </c>
      <c r="D27" s="18" t="s">
        <v>25</v>
      </c>
      <c r="E27" s="19">
        <v>7</v>
      </c>
      <c r="F27" s="19">
        <v>4</v>
      </c>
      <c r="G27" s="19">
        <v>7</v>
      </c>
      <c r="H27" s="19">
        <v>4</v>
      </c>
      <c r="I27" s="19">
        <v>0</v>
      </c>
      <c r="J27" s="19" t="s">
        <v>25</v>
      </c>
      <c r="K27" s="19" t="s">
        <v>25</v>
      </c>
      <c r="L27" s="11"/>
      <c r="M27" s="10"/>
      <c r="N27" s="135"/>
    </row>
    <row r="28" spans="1:14" x14ac:dyDescent="0.25">
      <c r="A28" s="89" t="s">
        <v>210</v>
      </c>
      <c r="B28" s="17" t="s">
        <v>25</v>
      </c>
      <c r="C28" s="18" t="s">
        <v>25</v>
      </c>
      <c r="D28" s="18" t="s">
        <v>25</v>
      </c>
      <c r="E28" s="19">
        <v>3</v>
      </c>
      <c r="F28" s="19">
        <v>3</v>
      </c>
      <c r="G28" s="19">
        <v>3</v>
      </c>
      <c r="H28" s="19">
        <v>3</v>
      </c>
      <c r="I28" s="19">
        <v>3</v>
      </c>
      <c r="J28" s="19">
        <v>3</v>
      </c>
      <c r="K28" s="19" t="s">
        <v>25</v>
      </c>
      <c r="L28" s="11"/>
      <c r="M28" s="11"/>
      <c r="N28" s="135"/>
    </row>
    <row r="29" spans="1:14" x14ac:dyDescent="0.25">
      <c r="A29" s="115" t="s">
        <v>335</v>
      </c>
      <c r="B29" s="121"/>
      <c r="C29" s="130"/>
      <c r="D29" s="130"/>
      <c r="E29" s="121">
        <v>130</v>
      </c>
      <c r="F29" s="121">
        <v>145</v>
      </c>
      <c r="G29" s="121"/>
      <c r="H29" s="121"/>
      <c r="I29" s="121">
        <v>125</v>
      </c>
      <c r="J29" s="121">
        <v>150</v>
      </c>
      <c r="K29" s="121">
        <v>156</v>
      </c>
      <c r="L29" s="129">
        <f>E29/F29-1</f>
        <v>-0.10344827586206895</v>
      </c>
      <c r="M29" s="129">
        <f>E29/J29-1</f>
        <v>-0.1333333333333333</v>
      </c>
      <c r="N29" s="129">
        <f>E29/K29-1</f>
        <v>-0.16666666666666663</v>
      </c>
    </row>
    <row r="30" spans="1:14" x14ac:dyDescent="0.25">
      <c r="B30" s="27"/>
      <c r="C30"/>
      <c r="D30"/>
      <c r="E30"/>
      <c r="F30"/>
      <c r="G30"/>
      <c r="H30"/>
      <c r="I30"/>
      <c r="J30"/>
      <c r="K30"/>
      <c r="L30"/>
      <c r="M30"/>
      <c r="N30"/>
    </row>
    <row r="31" spans="1:14" x14ac:dyDescent="0.25">
      <c r="B31" s="27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5">
      <c r="B32"/>
      <c r="C32" s="26"/>
      <c r="D32" s="26"/>
      <c r="E32" s="26"/>
      <c r="F32" s="26"/>
      <c r="G32" s="26"/>
      <c r="H32" s="26"/>
      <c r="I32" s="26"/>
      <c r="J32" s="27"/>
      <c r="K32" s="27"/>
      <c r="L32" s="27"/>
      <c r="M32"/>
      <c r="N32"/>
    </row>
    <row r="33" spans="2:14" x14ac:dyDescent="0.25">
      <c r="B33"/>
      <c r="C33" s="26"/>
      <c r="D33" s="26"/>
      <c r="E33" s="26"/>
      <c r="F33" s="26"/>
      <c r="G33" s="26"/>
      <c r="H33" s="26"/>
      <c r="I33" s="26"/>
      <c r="J33" s="27"/>
      <c r="K33" s="27"/>
      <c r="L33" s="27"/>
      <c r="M33"/>
      <c r="N33"/>
    </row>
    <row r="34" spans="2:14" x14ac:dyDescent="0.25">
      <c r="B34"/>
      <c r="C34" s="26"/>
      <c r="D34" s="26"/>
      <c r="E34" s="26"/>
      <c r="F34" s="26"/>
      <c r="G34" s="26"/>
      <c r="H34" s="26"/>
      <c r="I34" s="26"/>
      <c r="J34" s="27"/>
      <c r="K34" s="27"/>
      <c r="L34" s="27"/>
      <c r="M34"/>
      <c r="N34"/>
    </row>
    <row r="35" spans="2:14" x14ac:dyDescent="0.25">
      <c r="B35"/>
      <c r="C35" s="26"/>
      <c r="D35" s="26"/>
      <c r="E35" s="26"/>
      <c r="F35" s="26"/>
      <c r="G35" s="26"/>
      <c r="H35" s="26"/>
      <c r="I35" s="26"/>
      <c r="J35" s="27"/>
      <c r="K35" s="27"/>
      <c r="L35" s="27"/>
      <c r="M35"/>
      <c r="N35"/>
    </row>
    <row r="36" spans="2:14" x14ac:dyDescent="0.25">
      <c r="B36"/>
      <c r="C36" s="26"/>
      <c r="D36" s="26"/>
      <c r="E36" s="26"/>
      <c r="F36" s="26"/>
      <c r="G36" s="26"/>
      <c r="H36" s="26"/>
      <c r="I36" s="26"/>
      <c r="J36" s="27"/>
      <c r="K36" s="27"/>
      <c r="L36" s="27"/>
      <c r="M36"/>
      <c r="N36"/>
    </row>
    <row r="37" spans="2:14" x14ac:dyDescent="0.25">
      <c r="B37"/>
      <c r="C37" s="26"/>
      <c r="D37" s="26"/>
      <c r="E37" s="26"/>
      <c r="F37" s="26"/>
      <c r="G37" s="26"/>
      <c r="H37" s="26"/>
      <c r="I37" s="26"/>
      <c r="J37" s="27"/>
      <c r="K37" s="27"/>
      <c r="L37" s="27"/>
      <c r="M37"/>
      <c r="N37"/>
    </row>
    <row r="38" spans="2:14" x14ac:dyDescent="0.25">
      <c r="B38"/>
      <c r="C38" s="26"/>
      <c r="D38" s="26"/>
      <c r="E38" s="26"/>
      <c r="F38" s="26"/>
      <c r="G38" s="26"/>
      <c r="H38" s="26"/>
      <c r="I38" s="26"/>
      <c r="J38" s="27"/>
      <c r="K38" s="27"/>
      <c r="L38" s="27"/>
      <c r="M38"/>
      <c r="N38"/>
    </row>
    <row r="39" spans="2:14" x14ac:dyDescent="0.25">
      <c r="B39"/>
      <c r="C39" s="26"/>
      <c r="D39" s="26"/>
      <c r="E39" s="26"/>
      <c r="F39" s="26"/>
      <c r="G39" s="26"/>
      <c r="H39" s="26"/>
      <c r="I39" s="26"/>
      <c r="J39" s="27"/>
      <c r="K39" s="27"/>
      <c r="L39" s="27"/>
      <c r="M39"/>
      <c r="N39"/>
    </row>
    <row r="40" spans="2:14" x14ac:dyDescent="0.25">
      <c r="B40"/>
      <c r="C40" s="26"/>
      <c r="D40" s="26"/>
      <c r="E40" s="26"/>
      <c r="F40" s="26"/>
      <c r="G40" s="26"/>
      <c r="H40" s="26"/>
      <c r="I40" s="26"/>
      <c r="J40" s="27"/>
      <c r="K40" s="27"/>
      <c r="L40" s="27"/>
      <c r="M40"/>
      <c r="N40"/>
    </row>
    <row r="41" spans="2:14" x14ac:dyDescent="0.25">
      <c r="B41"/>
      <c r="C41" s="26"/>
      <c r="D41" s="26"/>
      <c r="E41" s="26"/>
      <c r="F41" s="26"/>
      <c r="G41" s="26"/>
      <c r="H41" s="26"/>
      <c r="I41" s="26"/>
      <c r="J41" s="27"/>
      <c r="K41" s="27"/>
      <c r="L41" s="27"/>
      <c r="M41"/>
      <c r="N41"/>
    </row>
    <row r="42" spans="2:14" x14ac:dyDescent="0.25">
      <c r="B42"/>
      <c r="C42" s="26"/>
      <c r="D42" s="26"/>
      <c r="E42" s="26"/>
      <c r="F42" s="26"/>
      <c r="G42" s="26"/>
      <c r="H42" s="26"/>
      <c r="I42" s="26"/>
      <c r="J42" s="27"/>
      <c r="K42" s="27"/>
      <c r="L42" s="27"/>
      <c r="M42"/>
      <c r="N42"/>
    </row>
    <row r="43" spans="2:14" x14ac:dyDescent="0.25">
      <c r="B43"/>
      <c r="C43" s="26"/>
      <c r="D43" s="26"/>
      <c r="E43" s="26"/>
      <c r="F43" s="26"/>
      <c r="G43" s="26"/>
      <c r="H43" s="26"/>
      <c r="I43" s="26"/>
      <c r="J43" s="27"/>
      <c r="K43" s="27"/>
      <c r="L43" s="27"/>
      <c r="M43"/>
      <c r="N43"/>
    </row>
    <row r="44" spans="2:14" x14ac:dyDescent="0.25">
      <c r="B44"/>
      <c r="C44" s="26"/>
      <c r="D44" s="26"/>
      <c r="E44" s="26"/>
      <c r="F44" s="26"/>
      <c r="G44" s="26"/>
      <c r="H44" s="26"/>
      <c r="I44" s="26"/>
      <c r="J44" s="27"/>
      <c r="K44" s="27"/>
      <c r="L44" s="27"/>
      <c r="M44"/>
      <c r="N44"/>
    </row>
    <row r="45" spans="2:14" x14ac:dyDescent="0.25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27"/>
      <c r="M45" s="27"/>
      <c r="N45" s="27"/>
    </row>
    <row r="46" spans="2:14" x14ac:dyDescent="0.25">
      <c r="B46" s="24"/>
      <c r="C46" s="25"/>
      <c r="D46" s="25"/>
      <c r="E46" s="26"/>
      <c r="F46" s="26"/>
      <c r="G46" s="26"/>
      <c r="H46" s="26"/>
      <c r="I46" s="26"/>
      <c r="J46" s="26"/>
      <c r="K46" s="26"/>
      <c r="L46" s="27"/>
      <c r="M46" s="27"/>
      <c r="N46" s="27"/>
    </row>
    <row r="47" spans="2:14" x14ac:dyDescent="0.25">
      <c r="B47" s="24"/>
      <c r="C47" s="25"/>
      <c r="D47" s="25"/>
      <c r="E47" s="26"/>
      <c r="F47" s="26"/>
      <c r="G47" s="26"/>
      <c r="H47" s="26"/>
      <c r="I47" s="26"/>
      <c r="J47" s="26"/>
      <c r="K47" s="26"/>
      <c r="L47" s="27"/>
      <c r="M47" s="27"/>
      <c r="N47" s="27"/>
    </row>
    <row r="48" spans="2:14" x14ac:dyDescent="0.25">
      <c r="B48" s="24"/>
      <c r="C48" s="25"/>
      <c r="D48" s="25"/>
      <c r="E48" s="26"/>
      <c r="F48" s="26"/>
      <c r="G48" s="26"/>
      <c r="H48" s="26"/>
      <c r="I48" s="26"/>
      <c r="J48" s="26"/>
      <c r="K48" s="26"/>
      <c r="L48" s="27"/>
      <c r="M48" s="27"/>
      <c r="N48" s="27"/>
    </row>
    <row r="49" spans="2:14" x14ac:dyDescent="0.25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27"/>
      <c r="M49" s="27"/>
      <c r="N49" s="27"/>
    </row>
    <row r="50" spans="2:14" x14ac:dyDescent="0.25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27"/>
      <c r="M50" s="27"/>
      <c r="N50" s="27"/>
    </row>
    <row r="51" spans="2:14" x14ac:dyDescent="0.25">
      <c r="B51" s="24"/>
      <c r="C51" s="25"/>
      <c r="D51" s="25"/>
      <c r="E51" s="26"/>
      <c r="F51" s="26"/>
      <c r="G51" s="26"/>
      <c r="H51" s="26"/>
      <c r="I51" s="26"/>
      <c r="J51" s="26"/>
      <c r="K51" s="26"/>
      <c r="L51" s="27"/>
      <c r="M51" s="27"/>
      <c r="N51" s="27"/>
    </row>
    <row r="52" spans="2:14" x14ac:dyDescent="0.25">
      <c r="B52" s="24"/>
      <c r="C52" s="25"/>
      <c r="D52" s="25"/>
      <c r="E52" s="26"/>
      <c r="F52" s="26"/>
      <c r="G52" s="26"/>
      <c r="H52" s="26"/>
      <c r="I52" s="26"/>
      <c r="J52" s="26"/>
      <c r="K52" s="26"/>
      <c r="L52" s="27"/>
      <c r="M52" s="27"/>
      <c r="N52" s="27"/>
    </row>
    <row r="53" spans="2:14" x14ac:dyDescent="0.25">
      <c r="B53" s="24"/>
      <c r="C53" s="25"/>
      <c r="D53" s="25"/>
      <c r="E53" s="26"/>
      <c r="F53" s="26"/>
      <c r="G53" s="26"/>
      <c r="H53" s="26"/>
      <c r="I53" s="26"/>
      <c r="J53" s="26"/>
      <c r="K53" s="26"/>
      <c r="L53" s="27"/>
      <c r="M53" s="27"/>
      <c r="N53" s="27"/>
    </row>
    <row r="54" spans="2:14" x14ac:dyDescent="0.25">
      <c r="B54" s="24"/>
      <c r="C54" s="25"/>
      <c r="D54" s="25"/>
      <c r="E54" s="26"/>
      <c r="F54" s="26"/>
      <c r="G54" s="26"/>
      <c r="H54" s="26"/>
      <c r="I54" s="26"/>
      <c r="J54" s="26"/>
      <c r="K54" s="26"/>
      <c r="L54" s="27"/>
      <c r="M54" s="27"/>
      <c r="N54" s="27"/>
    </row>
    <row r="55" spans="2:14" x14ac:dyDescent="0.25">
      <c r="B55" s="24"/>
      <c r="C55" s="25"/>
      <c r="D55" s="25"/>
      <c r="E55" s="26"/>
      <c r="F55" s="26"/>
      <c r="G55" s="26"/>
      <c r="H55" s="26"/>
      <c r="I55" s="26"/>
      <c r="J55" s="26"/>
      <c r="K55" s="26"/>
    </row>
    <row r="56" spans="2:14" x14ac:dyDescent="0.25">
      <c r="B56" s="24"/>
      <c r="C56" s="25"/>
      <c r="D56" s="25"/>
      <c r="E56" s="26"/>
      <c r="F56" s="26"/>
      <c r="G56" s="26"/>
      <c r="H56" s="26"/>
      <c r="I56" s="26"/>
      <c r="J56" s="26"/>
      <c r="K56" s="26"/>
    </row>
    <row r="57" spans="2:14" x14ac:dyDescent="0.25">
      <c r="B57" s="24"/>
      <c r="C57" s="25"/>
      <c r="D57" s="25"/>
      <c r="E57" s="26"/>
      <c r="F57" s="26"/>
      <c r="G57" s="26"/>
      <c r="H57" s="26"/>
      <c r="I57" s="26"/>
      <c r="J57" s="26"/>
      <c r="K57" s="26"/>
    </row>
    <row r="58" spans="2:14" x14ac:dyDescent="0.25">
      <c r="B58" s="24"/>
      <c r="C58" s="25"/>
      <c r="D58" s="25"/>
      <c r="E58" s="26"/>
      <c r="F58" s="26"/>
      <c r="G58" s="26"/>
      <c r="H58" s="26"/>
      <c r="I58" s="26"/>
      <c r="J58" s="26"/>
      <c r="K58" s="26"/>
    </row>
    <row r="59" spans="2:14" x14ac:dyDescent="0.25">
      <c r="B59" s="24"/>
      <c r="C59" s="25"/>
      <c r="D59" s="25"/>
      <c r="E59" s="26"/>
      <c r="F59" s="26"/>
      <c r="G59" s="26"/>
      <c r="H59" s="26"/>
      <c r="I59" s="26"/>
      <c r="J59" s="26"/>
      <c r="K59" s="26"/>
    </row>
    <row r="60" spans="2:14" x14ac:dyDescent="0.25">
      <c r="B60" s="24"/>
      <c r="C60" s="25"/>
      <c r="D60" s="25"/>
      <c r="E60" s="26"/>
      <c r="F60" s="26"/>
      <c r="G60" s="26"/>
      <c r="H60" s="26"/>
      <c r="I60" s="26"/>
      <c r="J60" s="26"/>
      <c r="K60" s="26"/>
    </row>
    <row r="61" spans="2:14" x14ac:dyDescent="0.25">
      <c r="B61" s="24"/>
      <c r="C61" s="25"/>
      <c r="D61" s="25"/>
      <c r="E61" s="26"/>
      <c r="F61" s="26"/>
      <c r="G61" s="26"/>
      <c r="H61" s="26"/>
      <c r="I61" s="26"/>
      <c r="J61" s="26"/>
      <c r="K61" s="26"/>
    </row>
    <row r="62" spans="2:14" x14ac:dyDescent="0.25">
      <c r="B62" s="24"/>
      <c r="C62" s="25"/>
      <c r="D62" s="25"/>
      <c r="E62" s="26"/>
      <c r="F62" s="26"/>
      <c r="G62" s="26"/>
      <c r="H62" s="26"/>
      <c r="I62" s="26"/>
      <c r="J62" s="26"/>
      <c r="K62" s="26"/>
    </row>
    <row r="63" spans="2:14" x14ac:dyDescent="0.25">
      <c r="B63" s="24"/>
      <c r="C63" s="25"/>
      <c r="D63" s="25"/>
      <c r="E63" s="26"/>
      <c r="F63" s="26"/>
      <c r="G63" s="26"/>
      <c r="H63" s="26"/>
      <c r="I63" s="26"/>
      <c r="J63" s="26"/>
      <c r="K63" s="26"/>
    </row>
    <row r="64" spans="2:14" x14ac:dyDescent="0.25">
      <c r="B64" s="24"/>
      <c r="C64" s="25"/>
      <c r="D64" s="25"/>
      <c r="E64" s="26"/>
      <c r="F64" s="26"/>
      <c r="G64" s="26"/>
      <c r="H64" s="26"/>
      <c r="I64" s="26"/>
      <c r="J64" s="26"/>
      <c r="K64" s="26"/>
    </row>
    <row r="65" spans="2:11" x14ac:dyDescent="0.25">
      <c r="B65" s="24"/>
      <c r="C65" s="25"/>
      <c r="D65" s="25"/>
      <c r="E65" s="26"/>
      <c r="F65" s="26"/>
      <c r="G65" s="26"/>
      <c r="H65" s="26"/>
      <c r="I65" s="26"/>
      <c r="J65" s="26"/>
      <c r="K65" s="26"/>
    </row>
    <row r="66" spans="2:11" x14ac:dyDescent="0.25">
      <c r="B66" s="24"/>
      <c r="C66" s="25"/>
      <c r="D66" s="25"/>
      <c r="E66" s="26"/>
      <c r="F66" s="26"/>
      <c r="G66" s="26"/>
      <c r="H66" s="26"/>
      <c r="I66" s="26"/>
      <c r="J66" s="26"/>
      <c r="K66" s="26"/>
    </row>
    <row r="67" spans="2:11" x14ac:dyDescent="0.25">
      <c r="B67" s="24"/>
      <c r="C67" s="25"/>
      <c r="D67" s="25"/>
      <c r="E67" s="26"/>
      <c r="F67" s="26"/>
      <c r="G67" s="26"/>
      <c r="H67" s="26"/>
      <c r="I67" s="26"/>
      <c r="J67" s="26"/>
      <c r="K67" s="26"/>
    </row>
    <row r="68" spans="2:11" x14ac:dyDescent="0.25">
      <c r="B68" s="24"/>
      <c r="C68" s="25"/>
      <c r="D68" s="25"/>
      <c r="E68" s="26"/>
      <c r="F68" s="26"/>
      <c r="G68" s="26"/>
      <c r="H68" s="26"/>
      <c r="I68" s="26"/>
      <c r="J68" s="26"/>
      <c r="K68" s="26"/>
    </row>
    <row r="69" spans="2:11" x14ac:dyDescent="0.25">
      <c r="B69" s="24"/>
      <c r="C69" s="25"/>
      <c r="D69" s="25"/>
      <c r="E69" s="26"/>
      <c r="F69" s="26"/>
      <c r="G69" s="26"/>
      <c r="H69" s="26"/>
      <c r="I69" s="26"/>
      <c r="J69" s="26"/>
      <c r="K69" s="26"/>
    </row>
    <row r="70" spans="2:11" x14ac:dyDescent="0.25">
      <c r="B70" s="24"/>
      <c r="C70" s="25"/>
      <c r="D70" s="25"/>
      <c r="E70" s="26"/>
      <c r="F70" s="26"/>
      <c r="G70" s="26"/>
      <c r="H70" s="26"/>
      <c r="I70" s="26"/>
      <c r="J70" s="26"/>
      <c r="K70" s="26"/>
    </row>
    <row r="71" spans="2:11" x14ac:dyDescent="0.25">
      <c r="B71" s="24"/>
      <c r="C71" s="25"/>
      <c r="D71" s="25"/>
      <c r="E71" s="26"/>
      <c r="F71" s="26"/>
      <c r="G71" s="26"/>
      <c r="H71" s="26"/>
      <c r="I71" s="26"/>
      <c r="J71" s="26"/>
      <c r="K71" s="26"/>
    </row>
    <row r="72" spans="2:11" x14ac:dyDescent="0.25">
      <c r="B72" s="24"/>
      <c r="C72" s="25"/>
      <c r="D72" s="25"/>
      <c r="E72" s="26"/>
      <c r="F72" s="26"/>
      <c r="G72" s="26"/>
      <c r="H72" s="26"/>
      <c r="I72" s="26"/>
      <c r="J72" s="26"/>
      <c r="K72" s="26"/>
    </row>
    <row r="73" spans="2:11" x14ac:dyDescent="0.25">
      <c r="B73" s="24"/>
      <c r="C73" s="25"/>
      <c r="D73" s="25"/>
      <c r="E73" s="26"/>
      <c r="F73" s="26"/>
      <c r="G73" s="26"/>
      <c r="H73" s="26"/>
      <c r="I73" s="26"/>
      <c r="J73" s="26"/>
      <c r="K73" s="26"/>
    </row>
    <row r="74" spans="2:11" x14ac:dyDescent="0.25">
      <c r="B74" s="24"/>
      <c r="C74" s="25"/>
      <c r="D74" s="25"/>
      <c r="E74" s="26"/>
      <c r="F74" s="26"/>
      <c r="G74" s="26"/>
      <c r="H74" s="26"/>
      <c r="I74" s="26"/>
      <c r="J74" s="26"/>
      <c r="K74" s="26"/>
    </row>
    <row r="75" spans="2:11" x14ac:dyDescent="0.25">
      <c r="B75" s="24"/>
      <c r="C75" s="25"/>
      <c r="D75" s="25"/>
      <c r="E75" s="26"/>
      <c r="F75" s="26"/>
      <c r="G75" s="26"/>
      <c r="H75" s="26"/>
      <c r="I75" s="26"/>
      <c r="J75" s="26"/>
      <c r="K75" s="26"/>
    </row>
    <row r="76" spans="2:11" x14ac:dyDescent="0.25">
      <c r="B76" s="24"/>
      <c r="C76" s="25"/>
      <c r="D76" s="25"/>
      <c r="E76" s="26"/>
      <c r="F76" s="26"/>
      <c r="G76" s="26"/>
      <c r="H76" s="26"/>
      <c r="I76" s="26"/>
      <c r="J76" s="26"/>
      <c r="K76" s="26"/>
    </row>
    <row r="77" spans="2:11" x14ac:dyDescent="0.25">
      <c r="B77" s="24"/>
      <c r="C77" s="25"/>
      <c r="D77" s="25"/>
      <c r="E77" s="26"/>
      <c r="F77" s="26"/>
      <c r="G77" s="26"/>
      <c r="H77" s="26"/>
      <c r="I77" s="26"/>
      <c r="J77" s="26"/>
      <c r="K77" s="26"/>
    </row>
    <row r="78" spans="2:11" x14ac:dyDescent="0.25">
      <c r="B78" s="24"/>
      <c r="C78" s="25"/>
      <c r="D78" s="25"/>
      <c r="E78" s="26"/>
      <c r="F78" s="26"/>
      <c r="G78" s="26"/>
      <c r="H78" s="26"/>
      <c r="I78" s="26"/>
      <c r="J78" s="26"/>
      <c r="K78" s="26"/>
    </row>
    <row r="79" spans="2:11" x14ac:dyDescent="0.25">
      <c r="B79" s="24"/>
      <c r="C79" s="25"/>
      <c r="D79" s="25"/>
      <c r="E79" s="26"/>
      <c r="F79" s="26"/>
      <c r="G79" s="26"/>
      <c r="H79" s="26"/>
      <c r="I79" s="26"/>
      <c r="J79" s="26"/>
      <c r="K79" s="26"/>
    </row>
    <row r="80" spans="2:11" x14ac:dyDescent="0.25">
      <c r="B80" s="24"/>
      <c r="C80" s="25"/>
      <c r="D80" s="25"/>
      <c r="E80" s="26"/>
      <c r="F80" s="26"/>
      <c r="G80" s="26"/>
      <c r="H80" s="26"/>
      <c r="I80" s="26"/>
      <c r="J80" s="26"/>
      <c r="K80" s="26"/>
    </row>
    <row r="81" spans="2:11" x14ac:dyDescent="0.25">
      <c r="B81" s="24"/>
      <c r="C81" s="25"/>
      <c r="D81" s="25"/>
      <c r="E81" s="26"/>
      <c r="F81" s="26"/>
      <c r="G81" s="26"/>
      <c r="H81" s="26"/>
      <c r="I81" s="26"/>
      <c r="J81" s="26"/>
      <c r="K81" s="26"/>
    </row>
    <row r="82" spans="2:11" x14ac:dyDescent="0.25">
      <c r="B82" s="24"/>
      <c r="C82" s="25"/>
      <c r="D82" s="25"/>
      <c r="E82" s="26"/>
      <c r="F82" s="26"/>
      <c r="G82" s="26"/>
      <c r="H82" s="26"/>
      <c r="I82" s="26"/>
      <c r="J82" s="26"/>
      <c r="K82" s="26"/>
    </row>
    <row r="83" spans="2:11" x14ac:dyDescent="0.25">
      <c r="B83" s="24"/>
      <c r="C83" s="25"/>
      <c r="D83" s="25"/>
      <c r="E83" s="26"/>
      <c r="F83" s="26"/>
      <c r="G83" s="26"/>
      <c r="H83" s="26"/>
      <c r="I83" s="26"/>
      <c r="J83" s="26"/>
      <c r="K83" s="26"/>
    </row>
    <row r="84" spans="2:11" x14ac:dyDescent="0.25">
      <c r="B84" s="24"/>
      <c r="C84" s="25"/>
      <c r="D84" s="25"/>
      <c r="E84" s="26"/>
      <c r="F84" s="26"/>
      <c r="G84" s="26"/>
      <c r="H84" s="26"/>
      <c r="I84" s="26"/>
      <c r="J84" s="26"/>
      <c r="K84" s="26"/>
    </row>
    <row r="85" spans="2:11" x14ac:dyDescent="0.25">
      <c r="B85" s="24"/>
      <c r="C85" s="25"/>
      <c r="D85" s="25"/>
      <c r="E85" s="26"/>
      <c r="F85" s="26"/>
      <c r="G85" s="26"/>
      <c r="H85" s="26"/>
      <c r="I85" s="26"/>
      <c r="J85" s="26"/>
      <c r="K85" s="26"/>
    </row>
    <row r="86" spans="2:11" x14ac:dyDescent="0.25">
      <c r="B86" s="24"/>
      <c r="C86" s="25"/>
      <c r="D86" s="25"/>
      <c r="E86" s="26"/>
      <c r="F86" s="26"/>
      <c r="G86" s="26"/>
      <c r="H86" s="26"/>
      <c r="I86" s="26"/>
      <c r="J86" s="26"/>
      <c r="K86" s="26"/>
    </row>
    <row r="87" spans="2:11" x14ac:dyDescent="0.25">
      <c r="B87" s="24"/>
      <c r="C87" s="25"/>
      <c r="D87" s="25"/>
      <c r="E87" s="26"/>
      <c r="F87" s="26"/>
      <c r="G87" s="26"/>
      <c r="H87" s="26"/>
      <c r="I87" s="26"/>
      <c r="J87" s="26"/>
      <c r="K87" s="26"/>
    </row>
    <row r="88" spans="2:11" x14ac:dyDescent="0.25">
      <c r="B88" s="24"/>
      <c r="C88" s="25"/>
      <c r="D88" s="25"/>
      <c r="E88" s="26"/>
      <c r="F88" s="26"/>
      <c r="G88" s="26"/>
      <c r="H88" s="26"/>
      <c r="I88" s="26"/>
      <c r="J88" s="26"/>
      <c r="K88" s="26"/>
    </row>
    <row r="89" spans="2:11" x14ac:dyDescent="0.25">
      <c r="B89" s="24"/>
      <c r="C89" s="25"/>
      <c r="D89" s="25"/>
      <c r="E89" s="26"/>
      <c r="F89" s="26"/>
      <c r="G89" s="26"/>
      <c r="H89" s="26"/>
      <c r="I89" s="26"/>
      <c r="J89" s="26"/>
      <c r="K89" s="26"/>
    </row>
    <row r="90" spans="2:11" x14ac:dyDescent="0.25">
      <c r="B90" s="24"/>
      <c r="C90" s="25"/>
      <c r="D90" s="25"/>
      <c r="E90" s="26"/>
      <c r="F90" s="26"/>
      <c r="G90" s="26"/>
      <c r="H90" s="26"/>
      <c r="I90" s="26"/>
      <c r="J90" s="26"/>
      <c r="K90" s="26"/>
    </row>
    <row r="91" spans="2:11" x14ac:dyDescent="0.25">
      <c r="B91" s="24"/>
      <c r="C91" s="25"/>
      <c r="D91" s="25"/>
      <c r="E91" s="26"/>
      <c r="F91" s="26"/>
      <c r="G91" s="26"/>
      <c r="H91" s="26"/>
      <c r="I91" s="26"/>
      <c r="J91" s="26"/>
      <c r="K91" s="26"/>
    </row>
    <row r="92" spans="2:11" x14ac:dyDescent="0.25">
      <c r="B92" s="24"/>
      <c r="C92" s="25"/>
      <c r="D92" s="25"/>
      <c r="E92" s="26"/>
      <c r="F92" s="26"/>
      <c r="G92" s="26"/>
      <c r="H92" s="26"/>
      <c r="I92" s="26"/>
      <c r="J92" s="26"/>
      <c r="K92" s="26"/>
    </row>
    <row r="93" spans="2:11" x14ac:dyDescent="0.25">
      <c r="B93" s="24"/>
      <c r="C93" s="25"/>
      <c r="D93" s="25"/>
      <c r="E93" s="26"/>
      <c r="F93" s="26"/>
      <c r="G93" s="26"/>
      <c r="H93" s="26"/>
      <c r="I93" s="26"/>
      <c r="J93" s="26"/>
      <c r="K93" s="26"/>
    </row>
    <row r="94" spans="2:11" x14ac:dyDescent="0.25">
      <c r="B94" s="24"/>
      <c r="C94" s="25"/>
      <c r="D94" s="25"/>
      <c r="E94" s="26"/>
      <c r="F94" s="26"/>
      <c r="G94" s="26"/>
      <c r="H94" s="26"/>
      <c r="I94" s="26"/>
      <c r="J94" s="26"/>
      <c r="K94" s="26"/>
    </row>
    <row r="95" spans="2:11" x14ac:dyDescent="0.25">
      <c r="B95" s="24"/>
      <c r="C95" s="25"/>
      <c r="D95" s="25"/>
      <c r="E95" s="26"/>
      <c r="F95" s="26"/>
      <c r="G95" s="26"/>
      <c r="H95" s="26"/>
      <c r="I95" s="26"/>
      <c r="J95" s="26"/>
      <c r="K95" s="26"/>
    </row>
    <row r="96" spans="2:11" x14ac:dyDescent="0.25">
      <c r="B96" s="24"/>
      <c r="C96" s="25"/>
      <c r="D96" s="25"/>
      <c r="E96" s="26"/>
      <c r="F96" s="26"/>
      <c r="G96" s="26"/>
      <c r="H96" s="26"/>
      <c r="I96" s="26"/>
      <c r="J96" s="26"/>
      <c r="K96" s="26"/>
    </row>
    <row r="97" spans="2:11" x14ac:dyDescent="0.25">
      <c r="B97" s="24"/>
      <c r="C97" s="25"/>
      <c r="D97" s="25"/>
      <c r="E97" s="26"/>
      <c r="F97" s="26"/>
      <c r="G97" s="26"/>
      <c r="H97" s="26"/>
      <c r="I97" s="26"/>
      <c r="J97" s="26"/>
      <c r="K97" s="26"/>
    </row>
    <row r="98" spans="2:11" x14ac:dyDescent="0.25">
      <c r="B98" s="24"/>
      <c r="C98" s="25"/>
      <c r="D98" s="25"/>
      <c r="E98" s="26"/>
      <c r="F98" s="26"/>
      <c r="G98" s="26"/>
      <c r="H98" s="26"/>
      <c r="I98" s="26"/>
      <c r="J98" s="26"/>
      <c r="K98" s="26"/>
    </row>
    <row r="99" spans="2:11" x14ac:dyDescent="0.25">
      <c r="B99" s="24"/>
      <c r="C99" s="25"/>
      <c r="D99" s="25"/>
      <c r="E99" s="26"/>
      <c r="F99" s="26"/>
      <c r="G99" s="26"/>
      <c r="H99" s="26"/>
      <c r="I99" s="26"/>
      <c r="J99" s="26"/>
      <c r="K99" s="26"/>
    </row>
    <row r="100" spans="2:11" x14ac:dyDescent="0.25">
      <c r="B100" s="24"/>
      <c r="C100" s="25"/>
      <c r="D100" s="25"/>
      <c r="E100" s="26"/>
      <c r="F100" s="26"/>
      <c r="G100" s="26"/>
      <c r="H100" s="26"/>
      <c r="I100" s="26"/>
      <c r="J100" s="26"/>
      <c r="K100" s="26"/>
    </row>
    <row r="101" spans="2:11" x14ac:dyDescent="0.25">
      <c r="B101" s="24"/>
      <c r="C101" s="25"/>
      <c r="D101" s="25"/>
      <c r="E101" s="26"/>
      <c r="F101" s="26"/>
      <c r="G101" s="26"/>
      <c r="H101" s="26"/>
      <c r="I101" s="26"/>
      <c r="J101" s="26"/>
      <c r="K101" s="26"/>
    </row>
    <row r="102" spans="2:11" x14ac:dyDescent="0.25">
      <c r="B102" s="24"/>
      <c r="C102" s="25"/>
      <c r="D102" s="25"/>
      <c r="E102" s="26"/>
      <c r="F102" s="26"/>
      <c r="G102" s="26"/>
      <c r="H102" s="26"/>
      <c r="I102" s="26"/>
      <c r="J102" s="26"/>
      <c r="K102" s="26"/>
    </row>
    <row r="103" spans="2:11" x14ac:dyDescent="0.25">
      <c r="B103" s="24"/>
      <c r="C103" s="25"/>
      <c r="D103" s="25"/>
      <c r="E103" s="26"/>
      <c r="F103" s="26"/>
      <c r="G103" s="26"/>
      <c r="H103" s="26"/>
      <c r="I103" s="26"/>
      <c r="J103" s="26"/>
      <c r="K103" s="26"/>
    </row>
    <row r="104" spans="2:11" x14ac:dyDescent="0.25">
      <c r="B104" s="24"/>
      <c r="C104" s="25"/>
      <c r="D104" s="25"/>
      <c r="E104" s="26"/>
      <c r="F104" s="26"/>
      <c r="G104" s="26"/>
      <c r="H104" s="26"/>
      <c r="I104" s="26"/>
      <c r="J104" s="26"/>
      <c r="K104" s="26"/>
    </row>
    <row r="105" spans="2:11" x14ac:dyDescent="0.25">
      <c r="B105" s="24"/>
      <c r="C105" s="25"/>
      <c r="D105" s="25"/>
      <c r="E105" s="26"/>
      <c r="F105" s="26"/>
      <c r="G105" s="26"/>
      <c r="H105" s="26"/>
      <c r="I105" s="26"/>
      <c r="J105" s="26"/>
      <c r="K105" s="26"/>
    </row>
    <row r="106" spans="2:11" x14ac:dyDescent="0.25">
      <c r="B106" s="24"/>
      <c r="C106" s="25"/>
      <c r="D106" s="25"/>
      <c r="E106" s="26"/>
      <c r="F106" s="26"/>
      <c r="G106" s="26"/>
      <c r="H106" s="26"/>
      <c r="I106" s="26"/>
      <c r="J106" s="26"/>
      <c r="K106" s="26"/>
    </row>
    <row r="107" spans="2:11" x14ac:dyDescent="0.25">
      <c r="B107" s="24"/>
      <c r="C107" s="25"/>
      <c r="D107" s="25"/>
      <c r="E107" s="26"/>
      <c r="F107" s="26"/>
      <c r="G107" s="26"/>
      <c r="H107" s="26"/>
      <c r="I107" s="26"/>
      <c r="J107" s="26"/>
      <c r="K107" s="26"/>
    </row>
    <row r="108" spans="2:11" x14ac:dyDescent="0.25">
      <c r="B108" s="24"/>
      <c r="C108" s="25"/>
      <c r="D108" s="25"/>
      <c r="E108" s="26"/>
      <c r="F108" s="26"/>
      <c r="G108" s="26"/>
      <c r="H108" s="26"/>
      <c r="I108" s="26"/>
      <c r="J108" s="26"/>
      <c r="K108" s="26"/>
    </row>
    <row r="109" spans="2:11" x14ac:dyDescent="0.25">
      <c r="B109" s="24"/>
      <c r="C109" s="25"/>
      <c r="D109" s="25"/>
      <c r="E109" s="26"/>
      <c r="F109" s="26"/>
      <c r="G109" s="26"/>
      <c r="H109" s="26"/>
      <c r="I109" s="26"/>
      <c r="J109" s="26"/>
      <c r="K109" s="26"/>
    </row>
    <row r="110" spans="2:11" x14ac:dyDescent="0.25">
      <c r="B110" s="24"/>
      <c r="C110" s="25"/>
      <c r="D110" s="25"/>
      <c r="E110" s="26"/>
      <c r="F110" s="26"/>
      <c r="G110" s="26"/>
      <c r="H110" s="26"/>
      <c r="I110" s="26"/>
      <c r="J110" s="26"/>
      <c r="K110" s="26"/>
    </row>
    <row r="111" spans="2:11" x14ac:dyDescent="0.25">
      <c r="B111" s="24"/>
      <c r="C111" s="25"/>
      <c r="D111" s="25"/>
      <c r="E111" s="26"/>
      <c r="F111" s="26"/>
      <c r="G111" s="26"/>
      <c r="H111" s="26"/>
      <c r="I111" s="26"/>
      <c r="J111" s="26"/>
      <c r="K111" s="26"/>
    </row>
    <row r="112" spans="2:11" x14ac:dyDescent="0.25">
      <c r="B112" s="24"/>
      <c r="C112" s="25"/>
      <c r="D112" s="25"/>
      <c r="E112" s="26"/>
      <c r="F112" s="26"/>
      <c r="G112" s="26"/>
      <c r="H112" s="26"/>
      <c r="I112" s="26"/>
      <c r="J112" s="26"/>
      <c r="K112" s="26"/>
    </row>
    <row r="113" spans="2:11" x14ac:dyDescent="0.25">
      <c r="B113" s="24"/>
      <c r="C113" s="25"/>
      <c r="D113" s="25"/>
      <c r="E113" s="26"/>
      <c r="F113" s="26"/>
      <c r="G113" s="26"/>
      <c r="H113" s="26"/>
      <c r="I113" s="26"/>
      <c r="J113" s="26"/>
      <c r="K113" s="26"/>
    </row>
    <row r="114" spans="2:11" x14ac:dyDescent="0.25">
      <c r="B114" s="24"/>
      <c r="C114" s="25"/>
      <c r="D114" s="25"/>
      <c r="E114" s="26"/>
      <c r="F114" s="26"/>
      <c r="G114" s="26"/>
      <c r="H114" s="26"/>
      <c r="I114" s="26"/>
      <c r="J114" s="26"/>
      <c r="K114" s="26"/>
    </row>
    <row r="115" spans="2:11" x14ac:dyDescent="0.25">
      <c r="B115" s="24"/>
      <c r="C115" s="25"/>
      <c r="D115" s="25"/>
      <c r="E115" s="26"/>
      <c r="F115" s="26"/>
      <c r="G115" s="26"/>
      <c r="H115" s="26"/>
      <c r="I115" s="26"/>
      <c r="J115" s="26"/>
      <c r="K115" s="26"/>
    </row>
    <row r="116" spans="2:11" x14ac:dyDescent="0.25">
      <c r="B116" s="24"/>
      <c r="C116" s="25"/>
      <c r="D116" s="25"/>
      <c r="E116" s="26"/>
      <c r="F116" s="26"/>
      <c r="G116" s="26"/>
      <c r="H116" s="26"/>
      <c r="I116" s="26"/>
      <c r="J116" s="26"/>
      <c r="K116" s="26"/>
    </row>
    <row r="117" spans="2:11" x14ac:dyDescent="0.25">
      <c r="B117" s="24"/>
      <c r="C117" s="25"/>
      <c r="D117" s="25"/>
      <c r="E117" s="26"/>
      <c r="F117" s="26"/>
      <c r="G117" s="26"/>
      <c r="H117" s="26"/>
      <c r="I117" s="26"/>
      <c r="J117" s="26"/>
      <c r="K117" s="26"/>
    </row>
    <row r="118" spans="2:11" x14ac:dyDescent="0.25">
      <c r="B118" s="24"/>
      <c r="C118" s="25"/>
      <c r="D118" s="25"/>
      <c r="E118" s="26"/>
      <c r="F118" s="26"/>
      <c r="G118" s="26"/>
      <c r="H118" s="26"/>
      <c r="I118" s="26"/>
      <c r="J118" s="26"/>
      <c r="K118" s="26"/>
    </row>
    <row r="119" spans="2:11" x14ac:dyDescent="0.25">
      <c r="B119" s="24"/>
      <c r="C119" s="25"/>
      <c r="D119" s="25"/>
      <c r="E119" s="26"/>
      <c r="F119" s="26"/>
      <c r="G119" s="26"/>
      <c r="H119" s="26"/>
      <c r="I119" s="26"/>
      <c r="J119" s="26"/>
      <c r="K119" s="26"/>
    </row>
    <row r="120" spans="2:11" x14ac:dyDescent="0.25">
      <c r="B120" s="24"/>
      <c r="C120" s="25"/>
      <c r="D120" s="25"/>
      <c r="E120" s="26"/>
      <c r="F120" s="26"/>
      <c r="G120" s="26"/>
      <c r="H120" s="26"/>
      <c r="I120" s="26"/>
      <c r="J120" s="26"/>
      <c r="K120" s="26"/>
    </row>
    <row r="121" spans="2:11" x14ac:dyDescent="0.25">
      <c r="B121" s="24"/>
      <c r="C121" s="25"/>
      <c r="D121" s="25"/>
      <c r="E121" s="26"/>
      <c r="F121" s="26"/>
      <c r="G121" s="26"/>
      <c r="H121" s="26"/>
      <c r="I121" s="26"/>
      <c r="J121" s="26"/>
      <c r="K121" s="26"/>
    </row>
    <row r="122" spans="2:11" x14ac:dyDescent="0.25">
      <c r="B122" s="24"/>
      <c r="C122" s="25"/>
      <c r="D122" s="25"/>
      <c r="E122" s="26"/>
      <c r="F122" s="26"/>
      <c r="G122" s="26"/>
      <c r="H122" s="26"/>
      <c r="I122" s="26"/>
      <c r="J122" s="26"/>
      <c r="K122" s="26"/>
    </row>
    <row r="123" spans="2:11" x14ac:dyDescent="0.25">
      <c r="B123" s="24"/>
      <c r="C123" s="25"/>
      <c r="D123" s="25"/>
      <c r="E123" s="26"/>
      <c r="F123" s="26"/>
      <c r="G123" s="26"/>
      <c r="H123" s="26"/>
      <c r="I123" s="26"/>
      <c r="J123" s="26"/>
      <c r="K123" s="26"/>
    </row>
    <row r="124" spans="2:11" x14ac:dyDescent="0.25">
      <c r="B124" s="24"/>
      <c r="C124" s="25"/>
      <c r="D124" s="25"/>
      <c r="E124" s="26"/>
      <c r="F124" s="26"/>
      <c r="G124" s="26"/>
      <c r="H124" s="26"/>
      <c r="I124" s="26"/>
      <c r="J124" s="26"/>
      <c r="K124" s="26"/>
    </row>
    <row r="125" spans="2:11" x14ac:dyDescent="0.25">
      <c r="B125" s="24"/>
      <c r="C125" s="25"/>
      <c r="D125" s="25"/>
      <c r="E125" s="26"/>
      <c r="F125" s="26"/>
      <c r="G125" s="26"/>
      <c r="H125" s="26"/>
      <c r="I125" s="26"/>
      <c r="J125" s="26"/>
      <c r="K125" s="26"/>
    </row>
    <row r="126" spans="2:11" x14ac:dyDescent="0.25">
      <c r="B126" s="24"/>
      <c r="C126" s="25"/>
      <c r="D126" s="25"/>
      <c r="E126" s="26"/>
      <c r="F126" s="26"/>
      <c r="G126" s="26"/>
      <c r="H126" s="26"/>
      <c r="I126" s="26"/>
      <c r="J126" s="26"/>
      <c r="K126" s="26"/>
    </row>
    <row r="127" spans="2:11" x14ac:dyDescent="0.25">
      <c r="B127" s="24"/>
      <c r="C127" s="25"/>
      <c r="D127" s="25"/>
      <c r="E127" s="26"/>
      <c r="F127" s="26"/>
      <c r="G127" s="26"/>
      <c r="H127" s="26"/>
      <c r="I127" s="26"/>
      <c r="J127" s="26"/>
      <c r="K127" s="26"/>
    </row>
    <row r="128" spans="2:11" x14ac:dyDescent="0.25">
      <c r="B128" s="24"/>
      <c r="C128" s="25"/>
      <c r="D128" s="25"/>
      <c r="E128" s="26"/>
      <c r="F128" s="26"/>
      <c r="G128" s="26"/>
      <c r="H128" s="26"/>
      <c r="I128" s="26"/>
      <c r="J128" s="26"/>
      <c r="K128" s="26"/>
    </row>
    <row r="129" spans="2:11" x14ac:dyDescent="0.25">
      <c r="B129" s="24"/>
      <c r="C129" s="25"/>
      <c r="D129" s="25"/>
      <c r="E129" s="26"/>
      <c r="F129" s="26"/>
      <c r="G129" s="26"/>
      <c r="H129" s="26"/>
      <c r="I129" s="26"/>
      <c r="J129" s="26"/>
      <c r="K129" s="26"/>
    </row>
    <row r="130" spans="2:11" x14ac:dyDescent="0.25">
      <c r="B130" s="24"/>
      <c r="C130" s="25"/>
      <c r="D130" s="25"/>
      <c r="E130" s="26"/>
      <c r="F130" s="26"/>
      <c r="G130" s="26"/>
      <c r="H130" s="26"/>
      <c r="I130" s="26"/>
      <c r="J130" s="26"/>
      <c r="K130" s="26"/>
    </row>
    <row r="131" spans="2:11" x14ac:dyDescent="0.25">
      <c r="B131" s="24"/>
      <c r="C131" s="25"/>
      <c r="D131" s="25"/>
      <c r="E131" s="26"/>
      <c r="F131" s="26"/>
      <c r="G131" s="26"/>
      <c r="H131" s="26"/>
      <c r="I131" s="26"/>
      <c r="J131" s="26"/>
      <c r="K131" s="26"/>
    </row>
    <row r="132" spans="2:11" x14ac:dyDescent="0.25">
      <c r="B132" s="24"/>
      <c r="C132" s="25"/>
      <c r="D132" s="25"/>
      <c r="E132" s="26"/>
      <c r="F132" s="26"/>
      <c r="G132" s="26"/>
      <c r="H132" s="26"/>
      <c r="I132" s="26"/>
      <c r="J132" s="26"/>
      <c r="K132" s="26"/>
    </row>
    <row r="133" spans="2:11" x14ac:dyDescent="0.25">
      <c r="B133" s="24"/>
      <c r="C133" s="25"/>
      <c r="D133" s="25"/>
      <c r="E133" s="26"/>
      <c r="F133" s="26"/>
      <c r="G133" s="26"/>
      <c r="H133" s="26"/>
      <c r="I133" s="26"/>
      <c r="J133" s="26"/>
      <c r="K133" s="26"/>
    </row>
    <row r="134" spans="2:11" x14ac:dyDescent="0.25">
      <c r="B134" s="24"/>
      <c r="C134" s="25"/>
      <c r="D134" s="25"/>
      <c r="E134" s="26"/>
      <c r="F134" s="26"/>
      <c r="G134" s="26"/>
      <c r="H134" s="26"/>
      <c r="I134" s="26"/>
      <c r="J134" s="26"/>
      <c r="K134" s="26"/>
    </row>
    <row r="135" spans="2:11" x14ac:dyDescent="0.25">
      <c r="B135" s="24"/>
      <c r="C135" s="25"/>
      <c r="D135" s="25"/>
      <c r="E135" s="26"/>
      <c r="F135" s="26"/>
      <c r="G135" s="26"/>
      <c r="H135" s="26"/>
      <c r="I135" s="26"/>
      <c r="J135" s="26"/>
      <c r="K135" s="26"/>
    </row>
    <row r="136" spans="2:11" x14ac:dyDescent="0.25">
      <c r="B136" s="24"/>
      <c r="C136" s="25"/>
      <c r="D136" s="25"/>
      <c r="E136" s="26"/>
      <c r="F136" s="26"/>
      <c r="G136" s="26"/>
      <c r="H136" s="26"/>
      <c r="I136" s="26"/>
      <c r="J136" s="26"/>
      <c r="K136" s="26"/>
    </row>
    <row r="137" spans="2:11" x14ac:dyDescent="0.25">
      <c r="B137" s="24"/>
      <c r="C137" s="25"/>
      <c r="D137" s="25"/>
      <c r="E137" s="26"/>
      <c r="F137" s="26"/>
      <c r="G137" s="26"/>
      <c r="H137" s="26"/>
      <c r="I137" s="26"/>
      <c r="J137" s="26"/>
      <c r="K137" s="26"/>
    </row>
    <row r="138" spans="2:11" x14ac:dyDescent="0.25">
      <c r="B138" s="24"/>
      <c r="C138" s="25"/>
      <c r="D138" s="25"/>
      <c r="E138" s="26"/>
      <c r="F138" s="26"/>
      <c r="G138" s="26"/>
      <c r="H138" s="26"/>
      <c r="I138" s="26"/>
      <c r="J138" s="26"/>
      <c r="K138" s="26"/>
    </row>
    <row r="139" spans="2:11" x14ac:dyDescent="0.25">
      <c r="B139" s="24"/>
      <c r="C139" s="25"/>
      <c r="D139" s="25"/>
      <c r="E139" s="26"/>
      <c r="F139" s="26"/>
      <c r="G139" s="26"/>
      <c r="H139" s="26"/>
      <c r="I139" s="26"/>
      <c r="J139" s="26"/>
      <c r="K139" s="26"/>
    </row>
    <row r="140" spans="2:11" x14ac:dyDescent="0.25">
      <c r="B140" s="24"/>
      <c r="C140" s="25"/>
      <c r="D140" s="25"/>
      <c r="E140" s="26"/>
      <c r="F140" s="26"/>
      <c r="G140" s="26"/>
      <c r="H140" s="26"/>
      <c r="I140" s="26"/>
      <c r="J140" s="26"/>
      <c r="K140" s="26"/>
    </row>
    <row r="141" spans="2:11" x14ac:dyDescent="0.25">
      <c r="B141" s="24"/>
      <c r="C141" s="25"/>
      <c r="D141" s="25"/>
      <c r="E141" s="26"/>
      <c r="F141" s="26"/>
      <c r="G141" s="26"/>
      <c r="H141" s="26"/>
      <c r="I141" s="26"/>
      <c r="J141" s="26"/>
      <c r="K141" s="26"/>
    </row>
    <row r="142" spans="2:11" x14ac:dyDescent="0.25">
      <c r="B142" s="24"/>
      <c r="C142" s="25"/>
      <c r="D142" s="25"/>
      <c r="E142" s="26"/>
      <c r="F142" s="26"/>
      <c r="G142" s="26"/>
      <c r="H142" s="26"/>
      <c r="I142" s="26"/>
      <c r="J142" s="26"/>
      <c r="K142" s="26"/>
    </row>
    <row r="143" spans="2:11" x14ac:dyDescent="0.25">
      <c r="B143" s="24"/>
      <c r="C143" s="25"/>
      <c r="D143" s="25"/>
      <c r="E143" s="26"/>
      <c r="F143" s="26"/>
      <c r="G143" s="26"/>
      <c r="H143" s="26"/>
      <c r="I143" s="26"/>
      <c r="J143" s="26"/>
      <c r="K143" s="26"/>
    </row>
    <row r="144" spans="2:11" x14ac:dyDescent="0.25">
      <c r="B144" s="24"/>
      <c r="C144" s="25"/>
      <c r="D144" s="25"/>
      <c r="E144" s="26"/>
      <c r="F144" s="26"/>
      <c r="G144" s="26"/>
      <c r="H144" s="26"/>
      <c r="I144" s="26"/>
      <c r="J144" s="26"/>
      <c r="K144" s="26"/>
    </row>
    <row r="145" spans="2:11" x14ac:dyDescent="0.25">
      <c r="B145" s="24"/>
      <c r="C145" s="25"/>
      <c r="D145" s="25"/>
      <c r="E145" s="26"/>
      <c r="F145" s="26"/>
      <c r="G145" s="26"/>
      <c r="H145" s="26"/>
      <c r="I145" s="26"/>
      <c r="J145" s="26"/>
      <c r="K145" s="26"/>
    </row>
    <row r="146" spans="2:11" x14ac:dyDescent="0.25">
      <c r="B146" s="24"/>
      <c r="C146" s="25"/>
      <c r="D146" s="25"/>
      <c r="E146" s="26"/>
      <c r="F146" s="26"/>
      <c r="G146" s="26"/>
      <c r="H146" s="26"/>
      <c r="I146" s="26"/>
      <c r="J146" s="26"/>
      <c r="K146" s="26"/>
    </row>
    <row r="147" spans="2:11" x14ac:dyDescent="0.25">
      <c r="B147" s="24"/>
      <c r="C147" s="25"/>
      <c r="D147" s="25"/>
      <c r="E147" s="26"/>
      <c r="F147" s="26"/>
      <c r="G147" s="26"/>
      <c r="H147" s="26"/>
      <c r="I147" s="26"/>
      <c r="J147" s="26"/>
      <c r="K147" s="26"/>
    </row>
    <row r="148" spans="2:11" x14ac:dyDescent="0.25">
      <c r="B148" s="24"/>
      <c r="C148" s="25"/>
      <c r="D148" s="25"/>
      <c r="E148" s="26"/>
      <c r="F148" s="26"/>
      <c r="G148" s="26"/>
      <c r="H148" s="26"/>
      <c r="I148" s="26"/>
      <c r="J148" s="26"/>
      <c r="K148" s="26"/>
    </row>
    <row r="149" spans="2:11" x14ac:dyDescent="0.25">
      <c r="B149" s="24"/>
      <c r="C149" s="25"/>
      <c r="D149" s="25"/>
      <c r="E149" s="26"/>
      <c r="F149" s="26"/>
      <c r="G149" s="26"/>
      <c r="H149" s="26"/>
      <c r="I149" s="26"/>
      <c r="J149" s="26"/>
      <c r="K149" s="26"/>
    </row>
    <row r="150" spans="2:11" x14ac:dyDescent="0.25">
      <c r="B150" s="24"/>
      <c r="C150" s="25"/>
      <c r="D150" s="25"/>
      <c r="E150" s="26"/>
      <c r="F150" s="26"/>
      <c r="G150" s="26"/>
      <c r="H150" s="26"/>
      <c r="I150" s="26"/>
      <c r="J150" s="26"/>
      <c r="K150" s="26"/>
    </row>
    <row r="151" spans="2:11" x14ac:dyDescent="0.25">
      <c r="B151" s="24"/>
      <c r="C151" s="25"/>
      <c r="D151" s="25"/>
      <c r="E151" s="26"/>
      <c r="F151" s="26"/>
      <c r="G151" s="26"/>
      <c r="H151" s="26"/>
      <c r="I151" s="26"/>
      <c r="J151" s="26"/>
      <c r="K151" s="26"/>
    </row>
    <row r="152" spans="2:11" x14ac:dyDescent="0.25">
      <c r="B152" s="24"/>
      <c r="C152" s="25"/>
      <c r="D152" s="25"/>
      <c r="E152" s="26"/>
      <c r="F152" s="26"/>
      <c r="G152" s="26"/>
      <c r="H152" s="26"/>
      <c r="I152" s="26"/>
      <c r="J152" s="26"/>
      <c r="K152" s="26"/>
    </row>
    <row r="153" spans="2:11" x14ac:dyDescent="0.25">
      <c r="B153" s="24"/>
      <c r="C153" s="25"/>
      <c r="D153" s="25"/>
      <c r="E153" s="26"/>
      <c r="F153" s="26"/>
      <c r="G153" s="26"/>
      <c r="H153" s="26"/>
      <c r="I153" s="26"/>
      <c r="J153" s="26"/>
      <c r="K153" s="26"/>
    </row>
    <row r="154" spans="2:11" x14ac:dyDescent="0.25">
      <c r="B154" s="24"/>
      <c r="C154" s="25"/>
      <c r="D154" s="25"/>
      <c r="E154" s="26"/>
      <c r="F154" s="26"/>
      <c r="G154" s="26"/>
      <c r="H154" s="26"/>
      <c r="I154" s="26"/>
      <c r="J154" s="26"/>
      <c r="K154" s="26"/>
    </row>
    <row r="155" spans="2:11" x14ac:dyDescent="0.25">
      <c r="B155" s="24"/>
      <c r="C155" s="25"/>
      <c r="D155" s="25"/>
      <c r="E155" s="26"/>
      <c r="F155" s="26"/>
      <c r="G155" s="26"/>
      <c r="H155" s="26"/>
      <c r="I155" s="26"/>
      <c r="J155" s="26"/>
      <c r="K155" s="26"/>
    </row>
    <row r="156" spans="2:11" x14ac:dyDescent="0.25">
      <c r="B156" s="24"/>
      <c r="C156" s="25"/>
      <c r="D156" s="25"/>
      <c r="E156" s="26"/>
      <c r="F156" s="26"/>
      <c r="G156" s="26"/>
      <c r="H156" s="26"/>
      <c r="I156" s="26"/>
      <c r="J156" s="26"/>
      <c r="K156" s="26"/>
    </row>
    <row r="157" spans="2:11" x14ac:dyDescent="0.25">
      <c r="B157" s="24"/>
      <c r="C157" s="25"/>
      <c r="D157" s="25"/>
      <c r="E157" s="26"/>
      <c r="F157" s="26"/>
      <c r="G157" s="26"/>
      <c r="H157" s="26"/>
      <c r="I157" s="26"/>
      <c r="J157" s="26"/>
      <c r="K157" s="26"/>
    </row>
    <row r="158" spans="2:11" x14ac:dyDescent="0.25">
      <c r="B158" s="24"/>
      <c r="C158" s="25"/>
      <c r="D158" s="25"/>
      <c r="E158" s="26"/>
      <c r="F158" s="26"/>
      <c r="G158" s="26"/>
      <c r="H158" s="26"/>
      <c r="I158" s="26"/>
      <c r="J158" s="26"/>
      <c r="K158" s="26"/>
    </row>
    <row r="159" spans="2:11" x14ac:dyDescent="0.25">
      <c r="B159" s="24"/>
      <c r="C159" s="25"/>
      <c r="D159" s="25"/>
      <c r="E159" s="26"/>
      <c r="F159" s="26"/>
      <c r="G159" s="26"/>
      <c r="H159" s="26"/>
      <c r="I159" s="26"/>
      <c r="J159" s="26"/>
      <c r="K159" s="26"/>
    </row>
    <row r="160" spans="2:11" x14ac:dyDescent="0.25">
      <c r="B160" s="24"/>
      <c r="C160" s="25"/>
      <c r="D160" s="25"/>
      <c r="E160" s="26"/>
      <c r="F160" s="26"/>
      <c r="G160" s="26"/>
      <c r="H160" s="26"/>
      <c r="I160" s="26"/>
      <c r="J160" s="26"/>
      <c r="K160" s="26"/>
    </row>
    <row r="161" spans="2:11" x14ac:dyDescent="0.25">
      <c r="B161" s="24"/>
      <c r="C161" s="25"/>
      <c r="D161" s="25"/>
      <c r="E161" s="26"/>
      <c r="F161" s="26"/>
      <c r="G161" s="26"/>
      <c r="H161" s="26"/>
      <c r="I161" s="26"/>
      <c r="J161" s="26"/>
      <c r="K161" s="26"/>
    </row>
    <row r="162" spans="2:11" x14ac:dyDescent="0.25">
      <c r="B162" s="24"/>
      <c r="C162" s="25"/>
      <c r="D162" s="25"/>
      <c r="E162" s="26"/>
      <c r="F162" s="26"/>
      <c r="G162" s="26"/>
      <c r="H162" s="26"/>
      <c r="I162" s="26"/>
      <c r="J162" s="26"/>
      <c r="K162" s="26"/>
    </row>
    <row r="163" spans="2:11" x14ac:dyDescent="0.25">
      <c r="B163" s="24"/>
      <c r="C163" s="25"/>
      <c r="D163" s="25"/>
      <c r="E163" s="26"/>
      <c r="F163" s="26"/>
      <c r="G163" s="26"/>
      <c r="H163" s="26"/>
      <c r="I163" s="26"/>
      <c r="J163" s="26"/>
      <c r="K163" s="26"/>
    </row>
    <row r="164" spans="2:11" x14ac:dyDescent="0.25">
      <c r="B164" s="24"/>
      <c r="C164" s="25"/>
      <c r="D164" s="25"/>
      <c r="E164" s="26"/>
      <c r="F164" s="26"/>
      <c r="G164" s="26"/>
      <c r="H164" s="26"/>
      <c r="I164" s="26"/>
      <c r="J164" s="26"/>
      <c r="K164" s="26"/>
    </row>
    <row r="165" spans="2:11" x14ac:dyDescent="0.25">
      <c r="B165" s="24"/>
      <c r="C165" s="25"/>
      <c r="D165" s="25"/>
      <c r="E165" s="26"/>
      <c r="F165" s="26"/>
      <c r="G165" s="26"/>
      <c r="H165" s="26"/>
      <c r="I165" s="26"/>
      <c r="J165" s="26"/>
      <c r="K165" s="26"/>
    </row>
    <row r="166" spans="2:11" x14ac:dyDescent="0.25">
      <c r="B166" s="24"/>
      <c r="C166" s="25"/>
      <c r="D166" s="25"/>
      <c r="E166" s="26"/>
      <c r="F166" s="26"/>
      <c r="G166" s="26"/>
      <c r="H166" s="26"/>
      <c r="I166" s="26"/>
      <c r="J166" s="26"/>
      <c r="K166" s="26"/>
    </row>
    <row r="167" spans="2:11" x14ac:dyDescent="0.25">
      <c r="B167" s="24"/>
      <c r="C167" s="25"/>
      <c r="D167" s="25"/>
      <c r="E167" s="26"/>
      <c r="F167" s="26"/>
      <c r="G167" s="26"/>
      <c r="H167" s="26"/>
      <c r="I167" s="26"/>
      <c r="J167" s="26"/>
      <c r="K167" s="26"/>
    </row>
    <row r="168" spans="2:11" x14ac:dyDescent="0.25">
      <c r="B168" s="24"/>
      <c r="C168" s="25"/>
      <c r="D168" s="25"/>
      <c r="E168" s="26"/>
      <c r="F168" s="26"/>
      <c r="G168" s="26"/>
      <c r="H168" s="26"/>
      <c r="I168" s="26"/>
      <c r="J168" s="26"/>
      <c r="K168" s="26"/>
    </row>
  </sheetData>
  <mergeCells count="1">
    <mergeCell ref="A1:N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="80" zoomScaleNormal="80" workbookViewId="0">
      <selection activeCell="A3" sqref="A3:A23"/>
    </sheetView>
  </sheetViews>
  <sheetFormatPr defaultRowHeight="15" x14ac:dyDescent="0.25"/>
  <cols>
    <col min="1" max="1" width="75.7109375" style="81" customWidth="1"/>
    <col min="2" max="14" width="12.7109375" customWidth="1"/>
    <col min="16" max="20" width="15.7109375" customWidth="1"/>
  </cols>
  <sheetData>
    <row r="1" spans="1:20" ht="21" x14ac:dyDescent="0.35">
      <c r="A1" s="157" t="s">
        <v>243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x14ac:dyDescent="0.25">
      <c r="A2" s="82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334</v>
      </c>
      <c r="N2" s="16" t="s">
        <v>332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84" t="s">
        <v>46</v>
      </c>
      <c r="B3" s="43">
        <v>32</v>
      </c>
      <c r="C3" s="44">
        <v>30</v>
      </c>
      <c r="D3" s="44">
        <v>33</v>
      </c>
      <c r="E3" s="45">
        <v>30</v>
      </c>
      <c r="F3" s="45">
        <v>33</v>
      </c>
      <c r="G3" s="45">
        <v>30</v>
      </c>
      <c r="H3" s="45">
        <v>30</v>
      </c>
      <c r="I3" s="45">
        <v>30</v>
      </c>
      <c r="J3" s="45">
        <v>30</v>
      </c>
      <c r="K3" s="45" t="s">
        <v>25</v>
      </c>
      <c r="L3" s="137">
        <f>(C3-D3)/D3</f>
        <v>-9.0909090909090912E-2</v>
      </c>
      <c r="M3" s="137">
        <f>(E3-J3)/J3</f>
        <v>0</v>
      </c>
      <c r="N3" s="137"/>
      <c r="P3" s="110">
        <v>2756</v>
      </c>
      <c r="Q3" s="111">
        <v>1.5299999999999999E-2</v>
      </c>
      <c r="R3" s="110">
        <v>12.8</v>
      </c>
      <c r="S3" s="110">
        <v>215</v>
      </c>
      <c r="T3" s="111">
        <v>1.14E-2</v>
      </c>
    </row>
    <row r="4" spans="1:20" x14ac:dyDescent="0.25">
      <c r="A4" s="84" t="s">
        <v>94</v>
      </c>
      <c r="B4" s="43">
        <v>36</v>
      </c>
      <c r="C4" s="44">
        <v>27</v>
      </c>
      <c r="D4" s="44">
        <v>27</v>
      </c>
      <c r="E4" s="45">
        <v>27</v>
      </c>
      <c r="F4" s="45">
        <v>52</v>
      </c>
      <c r="G4" s="45">
        <v>27</v>
      </c>
      <c r="H4" s="45">
        <v>27</v>
      </c>
      <c r="I4" s="45">
        <v>26</v>
      </c>
      <c r="J4" s="45">
        <v>25</v>
      </c>
      <c r="K4" s="45" t="s">
        <v>25</v>
      </c>
      <c r="L4" s="137"/>
      <c r="M4" s="137">
        <f>(E4-J4)/J4</f>
        <v>0.08</v>
      </c>
      <c r="N4" s="137"/>
      <c r="P4" s="1"/>
      <c r="Q4" s="1"/>
    </row>
    <row r="5" spans="1:20" ht="30" customHeight="1" x14ac:dyDescent="0.25">
      <c r="A5" s="84" t="s">
        <v>138</v>
      </c>
      <c r="B5" s="43">
        <v>20</v>
      </c>
      <c r="C5" s="44">
        <v>23</v>
      </c>
      <c r="D5" s="44">
        <v>33</v>
      </c>
      <c r="E5" s="45">
        <v>23</v>
      </c>
      <c r="F5" s="45">
        <v>33</v>
      </c>
      <c r="G5" s="45">
        <v>23</v>
      </c>
      <c r="H5" s="45">
        <v>25</v>
      </c>
      <c r="I5" s="45">
        <v>30</v>
      </c>
      <c r="J5" s="45">
        <v>33</v>
      </c>
      <c r="K5" s="45">
        <v>33</v>
      </c>
      <c r="L5" s="137">
        <f>(C5-D5)/D5</f>
        <v>-0.30303030303030304</v>
      </c>
      <c r="M5" s="137">
        <f>(E5-J5)/J5</f>
        <v>-0.30303030303030304</v>
      </c>
      <c r="N5" s="137">
        <f>(C5-K5)/K5</f>
        <v>-0.30303030303030304</v>
      </c>
      <c r="P5" s="1"/>
      <c r="Q5" s="1"/>
    </row>
    <row r="6" spans="1:20" ht="15" customHeight="1" x14ac:dyDescent="0.25">
      <c r="A6" s="84" t="s">
        <v>87</v>
      </c>
      <c r="B6" s="43">
        <v>0</v>
      </c>
      <c r="C6" s="44">
        <v>0</v>
      </c>
      <c r="D6" s="44">
        <v>20</v>
      </c>
      <c r="E6" s="45">
        <v>0</v>
      </c>
      <c r="F6" s="45">
        <v>20</v>
      </c>
      <c r="G6" s="45">
        <v>0</v>
      </c>
      <c r="H6" s="45">
        <v>10</v>
      </c>
      <c r="I6" s="45">
        <v>10</v>
      </c>
      <c r="J6" s="45">
        <v>10</v>
      </c>
      <c r="K6" s="45">
        <v>9</v>
      </c>
      <c r="L6" s="137">
        <f>(C6-D6)/D6</f>
        <v>-1</v>
      </c>
      <c r="M6" s="137">
        <f>(E6-J6)/J6</f>
        <v>-1</v>
      </c>
      <c r="N6" s="137">
        <f>(C6-K6)/K6</f>
        <v>-1</v>
      </c>
      <c r="P6" s="1"/>
      <c r="Q6" s="1"/>
    </row>
    <row r="7" spans="1:20" ht="28.5" customHeight="1" x14ac:dyDescent="0.25">
      <c r="A7" s="84" t="s">
        <v>44</v>
      </c>
      <c r="B7" s="43">
        <v>30</v>
      </c>
      <c r="C7" s="44">
        <v>16</v>
      </c>
      <c r="D7" s="44">
        <v>16</v>
      </c>
      <c r="E7" s="45">
        <v>16</v>
      </c>
      <c r="F7" s="45">
        <v>16</v>
      </c>
      <c r="G7" s="45">
        <v>16</v>
      </c>
      <c r="H7" s="45">
        <v>16</v>
      </c>
      <c r="I7" s="45">
        <v>14</v>
      </c>
      <c r="J7" s="45">
        <v>25</v>
      </c>
      <c r="K7" s="45">
        <v>19</v>
      </c>
      <c r="L7" s="137">
        <f>(C7-D7)/D7</f>
        <v>0</v>
      </c>
      <c r="M7" s="137">
        <f>(E7-J7)/J7</f>
        <v>-0.36</v>
      </c>
      <c r="N7" s="137">
        <f>(C7-K7)/K7</f>
        <v>-0.15789473684210525</v>
      </c>
      <c r="P7" s="1"/>
      <c r="Q7" s="1"/>
    </row>
    <row r="8" spans="1:20" x14ac:dyDescent="0.25">
      <c r="A8" s="84" t="s">
        <v>67</v>
      </c>
      <c r="B8" s="43">
        <v>28</v>
      </c>
      <c r="C8" s="44">
        <v>15</v>
      </c>
      <c r="D8" s="44">
        <v>0</v>
      </c>
      <c r="E8" s="45">
        <v>15</v>
      </c>
      <c r="F8" s="45">
        <v>15</v>
      </c>
      <c r="G8" s="45">
        <v>15</v>
      </c>
      <c r="H8" s="45">
        <v>15</v>
      </c>
      <c r="I8" s="45">
        <v>15</v>
      </c>
      <c r="J8" s="45">
        <v>15</v>
      </c>
      <c r="K8" s="45">
        <v>15</v>
      </c>
      <c r="L8" s="137"/>
      <c r="M8" s="137"/>
      <c r="N8" s="137"/>
      <c r="P8" s="1"/>
      <c r="Q8" s="1"/>
    </row>
    <row r="9" spans="1:20" x14ac:dyDescent="0.25">
      <c r="A9" s="84" t="s">
        <v>225</v>
      </c>
      <c r="B9" s="43">
        <v>10</v>
      </c>
      <c r="C9" s="44">
        <v>10</v>
      </c>
      <c r="D9" s="44">
        <v>10</v>
      </c>
      <c r="E9" s="45">
        <v>10</v>
      </c>
      <c r="F9" s="45">
        <v>10</v>
      </c>
      <c r="G9" s="45">
        <v>8</v>
      </c>
      <c r="H9" s="45">
        <v>8</v>
      </c>
      <c r="I9" s="45">
        <v>10</v>
      </c>
      <c r="J9" s="45">
        <v>9</v>
      </c>
      <c r="K9" s="45">
        <v>10</v>
      </c>
      <c r="L9" s="137"/>
      <c r="M9" s="137"/>
      <c r="N9" s="137"/>
      <c r="P9" s="1"/>
      <c r="Q9" s="1"/>
    </row>
    <row r="10" spans="1:20" ht="30.75" customHeight="1" x14ac:dyDescent="0.25">
      <c r="A10" s="84" t="s">
        <v>31</v>
      </c>
      <c r="B10" s="43">
        <v>10</v>
      </c>
      <c r="C10" s="44">
        <v>10</v>
      </c>
      <c r="D10" s="44">
        <v>4</v>
      </c>
      <c r="E10" s="45">
        <v>10</v>
      </c>
      <c r="F10" s="45">
        <v>4</v>
      </c>
      <c r="G10" s="45">
        <v>5</v>
      </c>
      <c r="H10" s="45">
        <v>3</v>
      </c>
      <c r="I10" s="45">
        <v>4</v>
      </c>
      <c r="J10" s="45">
        <v>4</v>
      </c>
      <c r="K10" s="45">
        <v>5</v>
      </c>
      <c r="L10" s="137">
        <f>(C10-D10)/D10</f>
        <v>1.5</v>
      </c>
      <c r="M10" s="137">
        <f>(E10-J10)/J10</f>
        <v>1.5</v>
      </c>
      <c r="N10" s="137">
        <f>(C10-K10)/K10</f>
        <v>1</v>
      </c>
      <c r="P10" s="1"/>
      <c r="Q10" s="1"/>
    </row>
    <row r="11" spans="1:20" x14ac:dyDescent="0.25">
      <c r="A11" s="84" t="s">
        <v>56</v>
      </c>
      <c r="B11" s="43" t="s">
        <v>25</v>
      </c>
      <c r="C11" s="44">
        <v>10</v>
      </c>
      <c r="D11" s="44">
        <v>8</v>
      </c>
      <c r="E11" s="45">
        <v>10</v>
      </c>
      <c r="F11" s="45">
        <v>8</v>
      </c>
      <c r="G11" s="45">
        <v>5</v>
      </c>
      <c r="H11" s="45">
        <v>3</v>
      </c>
      <c r="I11" s="45">
        <v>0</v>
      </c>
      <c r="J11" s="45">
        <v>0</v>
      </c>
      <c r="K11" s="45" t="s">
        <v>25</v>
      </c>
      <c r="L11" s="137">
        <f>(C11-D11)/D11</f>
        <v>0.25</v>
      </c>
      <c r="M11" s="138"/>
      <c r="N11" s="137"/>
      <c r="P11" s="1"/>
      <c r="Q11" s="1"/>
    </row>
    <row r="12" spans="1:20" x14ac:dyDescent="0.25">
      <c r="A12" s="84" t="s">
        <v>199</v>
      </c>
      <c r="B12" s="43">
        <v>8</v>
      </c>
      <c r="C12" s="44">
        <v>8</v>
      </c>
      <c r="D12" s="44">
        <v>5</v>
      </c>
      <c r="E12" s="45">
        <v>8</v>
      </c>
      <c r="F12" s="45">
        <v>5</v>
      </c>
      <c r="G12" s="45">
        <v>8</v>
      </c>
      <c r="H12" s="45">
        <v>5</v>
      </c>
      <c r="I12" s="45">
        <v>5</v>
      </c>
      <c r="J12" s="45">
        <v>5</v>
      </c>
      <c r="K12" s="45" t="s">
        <v>25</v>
      </c>
      <c r="L12" s="137"/>
      <c r="M12" s="137"/>
      <c r="N12" s="137"/>
      <c r="P12" s="1"/>
      <c r="Q12" s="1"/>
    </row>
    <row r="13" spans="1:20" ht="15" customHeight="1" x14ac:dyDescent="0.25">
      <c r="A13" s="84" t="s">
        <v>33</v>
      </c>
      <c r="B13" s="43">
        <v>6</v>
      </c>
      <c r="C13" s="44">
        <v>5</v>
      </c>
      <c r="D13" s="44">
        <v>0</v>
      </c>
      <c r="E13" s="45">
        <v>5</v>
      </c>
      <c r="F13" s="45">
        <v>0</v>
      </c>
      <c r="G13" s="45">
        <v>1</v>
      </c>
      <c r="H13" s="45">
        <v>0</v>
      </c>
      <c r="I13" s="45">
        <v>3</v>
      </c>
      <c r="J13" s="45">
        <v>3</v>
      </c>
      <c r="K13" s="45">
        <v>3</v>
      </c>
      <c r="L13" s="137"/>
      <c r="M13" s="137"/>
      <c r="N13" s="137"/>
      <c r="P13" s="1"/>
      <c r="Q13" s="1"/>
    </row>
    <row r="14" spans="1:20" x14ac:dyDescent="0.25">
      <c r="A14" s="84" t="s">
        <v>287</v>
      </c>
      <c r="B14" s="43" t="s">
        <v>25</v>
      </c>
      <c r="C14" s="44">
        <v>5</v>
      </c>
      <c r="D14" s="44">
        <v>5</v>
      </c>
      <c r="E14" s="45">
        <v>5</v>
      </c>
      <c r="F14" s="45">
        <v>5</v>
      </c>
      <c r="G14" s="45">
        <v>5</v>
      </c>
      <c r="H14" s="45">
        <v>5</v>
      </c>
      <c r="I14" s="45">
        <v>5</v>
      </c>
      <c r="J14" s="45">
        <v>5</v>
      </c>
      <c r="K14" s="45">
        <v>5</v>
      </c>
      <c r="L14" s="137"/>
      <c r="M14" s="137"/>
      <c r="N14" s="137"/>
      <c r="P14" s="1"/>
      <c r="Q14" s="1"/>
    </row>
    <row r="15" spans="1:20" ht="33" customHeight="1" x14ac:dyDescent="0.25">
      <c r="A15" s="84" t="s">
        <v>209</v>
      </c>
      <c r="B15" s="43">
        <v>5</v>
      </c>
      <c r="C15" s="44">
        <v>5</v>
      </c>
      <c r="D15" s="44">
        <v>4</v>
      </c>
      <c r="E15" s="45">
        <v>5</v>
      </c>
      <c r="F15" s="45">
        <v>4</v>
      </c>
      <c r="G15" s="45">
        <v>5</v>
      </c>
      <c r="H15" s="45">
        <v>4</v>
      </c>
      <c r="I15" s="45" t="s">
        <v>25</v>
      </c>
      <c r="J15" s="45" t="s">
        <v>25</v>
      </c>
      <c r="K15" s="45" t="s">
        <v>25</v>
      </c>
      <c r="L15" s="137"/>
      <c r="M15" s="138"/>
      <c r="N15" s="137"/>
      <c r="P15" s="1"/>
      <c r="Q15" s="1"/>
    </row>
    <row r="16" spans="1:20" x14ac:dyDescent="0.25">
      <c r="A16" s="84" t="s">
        <v>163</v>
      </c>
      <c r="B16" s="43">
        <v>0</v>
      </c>
      <c r="C16" s="44">
        <v>5</v>
      </c>
      <c r="D16" s="44">
        <v>5</v>
      </c>
      <c r="E16" s="45">
        <v>5</v>
      </c>
      <c r="F16" s="45">
        <v>5</v>
      </c>
      <c r="G16" s="45">
        <v>5</v>
      </c>
      <c r="H16" s="45">
        <v>5</v>
      </c>
      <c r="I16" s="45">
        <v>5</v>
      </c>
      <c r="J16" s="45">
        <v>5</v>
      </c>
      <c r="K16" s="45">
        <v>0</v>
      </c>
      <c r="L16" s="137"/>
      <c r="M16" s="137"/>
      <c r="N16" s="137"/>
      <c r="P16" s="1"/>
      <c r="Q16" s="1"/>
    </row>
    <row r="17" spans="1:17" x14ac:dyDescent="0.25">
      <c r="A17" s="84" t="s">
        <v>39</v>
      </c>
      <c r="B17" s="43">
        <v>5</v>
      </c>
      <c r="C17" s="44">
        <v>5</v>
      </c>
      <c r="D17" s="44">
        <v>0</v>
      </c>
      <c r="E17" s="45">
        <v>5</v>
      </c>
      <c r="F17" s="45">
        <v>10</v>
      </c>
      <c r="G17" s="45">
        <v>5</v>
      </c>
      <c r="H17" s="45">
        <v>2</v>
      </c>
      <c r="I17" s="45">
        <v>5</v>
      </c>
      <c r="J17" s="45">
        <v>0</v>
      </c>
      <c r="K17" s="45" t="s">
        <v>25</v>
      </c>
      <c r="L17" s="137"/>
      <c r="M17" s="138"/>
      <c r="N17" s="137"/>
      <c r="P17" s="1"/>
      <c r="Q17" s="1"/>
    </row>
    <row r="18" spans="1:17" x14ac:dyDescent="0.25">
      <c r="A18" s="84" t="s">
        <v>186</v>
      </c>
      <c r="B18" s="43">
        <v>7</v>
      </c>
      <c r="C18" s="44">
        <v>5</v>
      </c>
      <c r="D18" s="44">
        <v>5</v>
      </c>
      <c r="E18" s="45">
        <v>5</v>
      </c>
      <c r="F18" s="45">
        <v>5</v>
      </c>
      <c r="G18" s="45">
        <v>5</v>
      </c>
      <c r="H18" s="45">
        <v>5</v>
      </c>
      <c r="I18" s="45">
        <v>3</v>
      </c>
      <c r="J18" s="45">
        <v>3</v>
      </c>
      <c r="K18" s="45">
        <v>3</v>
      </c>
      <c r="L18" s="137"/>
      <c r="M18" s="137"/>
      <c r="N18" s="137"/>
      <c r="P18" s="1"/>
      <c r="Q18" s="1"/>
    </row>
    <row r="19" spans="1:17" x14ac:dyDescent="0.25">
      <c r="A19" s="84" t="s">
        <v>52</v>
      </c>
      <c r="B19" s="43">
        <v>5</v>
      </c>
      <c r="C19" s="44">
        <v>5</v>
      </c>
      <c r="D19" s="44">
        <v>0</v>
      </c>
      <c r="E19" s="45">
        <v>5</v>
      </c>
      <c r="F19" s="45">
        <v>0</v>
      </c>
      <c r="G19" s="45">
        <v>5</v>
      </c>
      <c r="H19" s="45">
        <v>0</v>
      </c>
      <c r="I19" s="45">
        <v>0</v>
      </c>
      <c r="J19" s="45" t="s">
        <v>25</v>
      </c>
      <c r="K19" s="45" t="s">
        <v>25</v>
      </c>
      <c r="L19" s="137"/>
      <c r="M19" s="138"/>
      <c r="N19" s="137"/>
      <c r="P19" s="1"/>
      <c r="Q19" s="1"/>
    </row>
    <row r="20" spans="1:17" x14ac:dyDescent="0.25">
      <c r="A20" s="84" t="s">
        <v>2</v>
      </c>
      <c r="B20" s="43">
        <v>5</v>
      </c>
      <c r="C20" s="44">
        <v>4</v>
      </c>
      <c r="D20" s="44">
        <v>5</v>
      </c>
      <c r="E20" s="45">
        <v>5</v>
      </c>
      <c r="F20" s="45">
        <v>5</v>
      </c>
      <c r="G20" s="45">
        <v>5</v>
      </c>
      <c r="H20" s="45">
        <v>5</v>
      </c>
      <c r="I20" s="45">
        <v>5</v>
      </c>
      <c r="J20" s="45">
        <v>5</v>
      </c>
      <c r="K20" s="45" t="s">
        <v>25</v>
      </c>
      <c r="L20" s="137"/>
      <c r="M20" s="137"/>
      <c r="N20" s="137"/>
      <c r="P20" s="1"/>
      <c r="Q20" s="1"/>
    </row>
    <row r="21" spans="1:17" x14ac:dyDescent="0.25">
      <c r="A21" s="84" t="s">
        <v>13</v>
      </c>
      <c r="B21" s="43">
        <v>0</v>
      </c>
      <c r="C21" s="44">
        <v>0</v>
      </c>
      <c r="D21" s="44">
        <v>3</v>
      </c>
      <c r="E21" s="45">
        <v>0</v>
      </c>
      <c r="F21" s="45">
        <v>0</v>
      </c>
      <c r="G21" s="45">
        <v>0</v>
      </c>
      <c r="H21" s="45">
        <v>0</v>
      </c>
      <c r="I21" s="45" t="s">
        <v>25</v>
      </c>
      <c r="J21" s="45" t="s">
        <v>25</v>
      </c>
      <c r="K21" s="45" t="s">
        <v>25</v>
      </c>
      <c r="L21" s="137"/>
      <c r="M21" s="138"/>
      <c r="N21" s="137"/>
      <c r="P21" s="1"/>
      <c r="Q21" s="1"/>
    </row>
    <row r="22" spans="1:17" x14ac:dyDescent="0.25">
      <c r="A22" s="84" t="s">
        <v>35</v>
      </c>
      <c r="B22" s="43">
        <v>5</v>
      </c>
      <c r="C22" s="44">
        <v>0</v>
      </c>
      <c r="D22" s="44">
        <v>0</v>
      </c>
      <c r="E22" s="45">
        <v>5</v>
      </c>
      <c r="F22" s="45">
        <v>5</v>
      </c>
      <c r="G22" s="45">
        <v>5</v>
      </c>
      <c r="H22" s="45">
        <v>5</v>
      </c>
      <c r="I22" s="45">
        <v>0</v>
      </c>
      <c r="J22" s="45">
        <v>0</v>
      </c>
      <c r="K22" s="45">
        <v>5</v>
      </c>
      <c r="L22" s="137"/>
      <c r="M22" s="138"/>
      <c r="N22" s="137"/>
      <c r="P22" s="1"/>
      <c r="Q22" s="1"/>
    </row>
    <row r="23" spans="1:17" x14ac:dyDescent="0.25">
      <c r="A23" s="84" t="s">
        <v>20</v>
      </c>
      <c r="B23" s="43">
        <v>0</v>
      </c>
      <c r="C23" s="44">
        <v>0</v>
      </c>
      <c r="D23" s="44">
        <v>0</v>
      </c>
      <c r="E23" s="45">
        <v>0</v>
      </c>
      <c r="F23" s="45">
        <v>0</v>
      </c>
      <c r="G23" s="45">
        <v>0</v>
      </c>
      <c r="H23" s="45">
        <v>0</v>
      </c>
      <c r="I23" s="45">
        <v>5</v>
      </c>
      <c r="J23" s="45">
        <v>10</v>
      </c>
      <c r="K23" s="45">
        <v>10</v>
      </c>
      <c r="L23" s="137"/>
      <c r="M23" s="137"/>
      <c r="N23" s="137"/>
      <c r="P23" s="1"/>
      <c r="Q23" s="1"/>
    </row>
    <row r="24" spans="1:17" x14ac:dyDescent="0.25">
      <c r="A24" s="126" t="s">
        <v>335</v>
      </c>
      <c r="B24" s="127"/>
      <c r="C24" s="114"/>
      <c r="D24" s="114"/>
      <c r="E24" s="117">
        <v>215</v>
      </c>
      <c r="F24" s="117">
        <v>218</v>
      </c>
      <c r="G24" s="117"/>
      <c r="H24" s="117"/>
      <c r="I24" s="117">
        <v>165</v>
      </c>
      <c r="J24" s="117">
        <v>194</v>
      </c>
      <c r="K24" s="117">
        <v>203</v>
      </c>
      <c r="L24" s="129">
        <f>E24/F24-1</f>
        <v>-1.3761467889908285E-2</v>
      </c>
      <c r="M24" s="129">
        <f>E24/J24-1</f>
        <v>0.10824742268041243</v>
      </c>
      <c r="N24" s="128"/>
      <c r="O24" s="1"/>
      <c r="P24" s="1"/>
    </row>
    <row r="25" spans="1:17" x14ac:dyDescent="0.25">
      <c r="O25" s="1"/>
      <c r="P25" s="1"/>
    </row>
    <row r="26" spans="1:17" x14ac:dyDescent="0.25">
      <c r="O26" s="1"/>
      <c r="P26" s="1"/>
    </row>
    <row r="27" spans="1:17" x14ac:dyDescent="0.25">
      <c r="E27" s="1"/>
      <c r="F27" s="1"/>
    </row>
    <row r="28" spans="1:17" x14ac:dyDescent="0.25">
      <c r="O28" s="1"/>
      <c r="P28" s="1"/>
    </row>
    <row r="29" spans="1:17" x14ac:dyDescent="0.25">
      <c r="O29" s="1"/>
      <c r="P29" s="1"/>
    </row>
    <row r="30" spans="1:17" x14ac:dyDescent="0.25">
      <c r="O30" s="1"/>
      <c r="P30" s="1"/>
    </row>
    <row r="31" spans="1:17" x14ac:dyDescent="0.25">
      <c r="O31" s="1"/>
      <c r="P31" s="1"/>
    </row>
    <row r="32" spans="1:17" x14ac:dyDescent="0.25">
      <c r="O32" s="1"/>
      <c r="P32" s="1"/>
    </row>
    <row r="33" spans="15:17" x14ac:dyDescent="0.25">
      <c r="O33" s="1"/>
      <c r="P33" s="1"/>
    </row>
    <row r="34" spans="15:17" x14ac:dyDescent="0.25">
      <c r="O34" s="1"/>
      <c r="P34" s="1"/>
    </row>
    <row r="35" spans="15:17" x14ac:dyDescent="0.25">
      <c r="O35" s="1"/>
      <c r="P35" s="1"/>
    </row>
    <row r="36" spans="15:17" x14ac:dyDescent="0.25">
      <c r="O36" s="1"/>
      <c r="P36" s="1"/>
    </row>
    <row r="37" spans="15:17" x14ac:dyDescent="0.25">
      <c r="O37" s="1"/>
      <c r="P37" s="1"/>
    </row>
    <row r="38" spans="15:17" x14ac:dyDescent="0.25">
      <c r="O38" s="1"/>
      <c r="P38" s="1"/>
    </row>
    <row r="39" spans="15:17" x14ac:dyDescent="0.25">
      <c r="O39" s="1"/>
      <c r="P39" s="1"/>
    </row>
    <row r="40" spans="15:17" x14ac:dyDescent="0.25">
      <c r="P40" s="1"/>
      <c r="Q40" s="1"/>
    </row>
    <row r="41" spans="15:17" x14ac:dyDescent="0.25">
      <c r="P41" s="1"/>
      <c r="Q41" s="1"/>
    </row>
    <row r="42" spans="15:17" x14ac:dyDescent="0.25">
      <c r="P42" s="1"/>
      <c r="Q42" s="1"/>
    </row>
  </sheetData>
  <sortState ref="A3:N24">
    <sortCondition descending="1" ref="C3"/>
  </sortState>
  <mergeCells count="1">
    <mergeCell ref="A1:N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5"/>
  <sheetViews>
    <sheetView topLeftCell="A61" zoomScale="80" zoomScaleNormal="80" workbookViewId="0">
      <selection activeCell="P6" sqref="P6"/>
    </sheetView>
  </sheetViews>
  <sheetFormatPr defaultRowHeight="15" x14ac:dyDescent="0.25"/>
  <cols>
    <col min="1" max="1" width="75.7109375" customWidth="1"/>
    <col min="2" max="2" width="12.7109375" style="29" customWidth="1"/>
    <col min="3" max="4" width="12.7109375" style="31" customWidth="1"/>
    <col min="5" max="11" width="12.7109375" style="33" customWidth="1"/>
    <col min="12" max="14" width="12.7109375" style="42" customWidth="1"/>
    <col min="16" max="20" width="15.7109375" customWidth="1"/>
  </cols>
  <sheetData>
    <row r="1" spans="1:20" ht="21" x14ac:dyDescent="0.35">
      <c r="A1" s="157" t="s">
        <v>232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x14ac:dyDescent="0.25">
      <c r="A2" s="8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x14ac:dyDescent="0.25">
      <c r="A3" s="8" t="s">
        <v>0</v>
      </c>
      <c r="B3" s="47">
        <v>396</v>
      </c>
      <c r="C3" s="48">
        <v>399</v>
      </c>
      <c r="D3" s="48">
        <v>404</v>
      </c>
      <c r="E3" s="46">
        <v>396</v>
      </c>
      <c r="F3" s="46">
        <v>583</v>
      </c>
      <c r="G3" s="46">
        <v>396</v>
      </c>
      <c r="H3" s="46">
        <v>583</v>
      </c>
      <c r="I3" s="46">
        <v>387</v>
      </c>
      <c r="J3" s="46">
        <v>413</v>
      </c>
      <c r="K3" s="46">
        <v>445</v>
      </c>
      <c r="L3" s="11">
        <f>C3/D3-1</f>
        <v>-1.2376237623762387E-2</v>
      </c>
      <c r="M3" s="11">
        <f>E3/J3-1</f>
        <v>-4.1162227602905554E-2</v>
      </c>
      <c r="N3" s="11">
        <f>E3/K3-1</f>
        <v>-0.11011235955056176</v>
      </c>
      <c r="P3" s="104">
        <v>115276</v>
      </c>
      <c r="Q3" s="103">
        <v>9.4200000000000006E-2</v>
      </c>
      <c r="R3" s="104">
        <v>15.7</v>
      </c>
      <c r="S3" s="105">
        <v>7335</v>
      </c>
      <c r="T3" s="103">
        <v>7.0800000000000002E-2</v>
      </c>
    </row>
    <row r="4" spans="1:20" x14ac:dyDescent="0.25">
      <c r="A4" s="8" t="s">
        <v>153</v>
      </c>
      <c r="B4" s="47">
        <v>395</v>
      </c>
      <c r="C4" s="48">
        <v>389</v>
      </c>
      <c r="D4" s="48">
        <v>390</v>
      </c>
      <c r="E4" s="46">
        <v>390</v>
      </c>
      <c r="F4" s="46">
        <v>390</v>
      </c>
      <c r="G4" s="46">
        <v>390</v>
      </c>
      <c r="H4" s="46">
        <v>390</v>
      </c>
      <c r="I4" s="46">
        <v>390</v>
      </c>
      <c r="J4" s="46">
        <v>390</v>
      </c>
      <c r="K4" s="46">
        <v>390</v>
      </c>
      <c r="L4" s="11">
        <f>C4/D4-1</f>
        <v>-2.564102564102555E-3</v>
      </c>
      <c r="M4" s="11">
        <f>E4/J4-1</f>
        <v>0</v>
      </c>
      <c r="N4" s="11">
        <f>E4/K4-1</f>
        <v>0</v>
      </c>
    </row>
    <row r="5" spans="1:20" x14ac:dyDescent="0.25">
      <c r="A5" s="8" t="s">
        <v>157</v>
      </c>
      <c r="B5" s="47">
        <v>383</v>
      </c>
      <c r="C5" s="48">
        <v>386</v>
      </c>
      <c r="D5" s="48">
        <v>373</v>
      </c>
      <c r="E5" s="46">
        <v>387</v>
      </c>
      <c r="F5" s="46">
        <v>376</v>
      </c>
      <c r="G5" s="46">
        <v>378</v>
      </c>
      <c r="H5" s="46">
        <v>375</v>
      </c>
      <c r="I5" s="46">
        <v>345</v>
      </c>
      <c r="J5" s="46">
        <v>364</v>
      </c>
      <c r="K5" s="46">
        <v>322</v>
      </c>
      <c r="L5" s="11">
        <f>C5/D5-1</f>
        <v>3.4852546916890104E-2</v>
      </c>
      <c r="M5" s="11">
        <f>E5/J5-1</f>
        <v>6.3186813186813184E-2</v>
      </c>
      <c r="N5" s="11">
        <f>E5/K5-1</f>
        <v>0.20186335403726718</v>
      </c>
    </row>
    <row r="6" spans="1:20" x14ac:dyDescent="0.25">
      <c r="A6" s="8" t="s">
        <v>152</v>
      </c>
      <c r="B6" s="47">
        <v>255</v>
      </c>
      <c r="C6" s="48">
        <v>274</v>
      </c>
      <c r="D6" s="48">
        <v>249</v>
      </c>
      <c r="E6" s="46">
        <v>275</v>
      </c>
      <c r="F6" s="46">
        <v>249</v>
      </c>
      <c r="G6" s="46">
        <v>275</v>
      </c>
      <c r="H6" s="46">
        <v>230</v>
      </c>
      <c r="I6" s="46">
        <v>195</v>
      </c>
      <c r="J6" s="46">
        <v>200</v>
      </c>
      <c r="K6" s="46">
        <v>200</v>
      </c>
      <c r="L6" s="11">
        <f>C6/D6-1</f>
        <v>0.10040160642570273</v>
      </c>
      <c r="M6" s="11">
        <f>E6/J6-1</f>
        <v>0.375</v>
      </c>
      <c r="N6" s="11">
        <f>E6/K6-1</f>
        <v>0.375</v>
      </c>
    </row>
    <row r="7" spans="1:20" x14ac:dyDescent="0.25">
      <c r="A7" s="8" t="s">
        <v>167</v>
      </c>
      <c r="B7" s="47">
        <v>280</v>
      </c>
      <c r="C7" s="48">
        <v>271</v>
      </c>
      <c r="D7" s="48">
        <v>256</v>
      </c>
      <c r="E7" s="46">
        <v>270</v>
      </c>
      <c r="F7" s="46">
        <v>254</v>
      </c>
      <c r="G7" s="46">
        <v>250</v>
      </c>
      <c r="H7" s="46">
        <v>239</v>
      </c>
      <c r="I7" s="46">
        <v>239</v>
      </c>
      <c r="J7" s="46">
        <v>290</v>
      </c>
      <c r="K7" s="46">
        <v>335</v>
      </c>
      <c r="L7" s="11">
        <f>C7/D7-1</f>
        <v>5.859375E-2</v>
      </c>
      <c r="M7" s="11">
        <f>E7/J7-1</f>
        <v>-6.8965517241379337E-2</v>
      </c>
      <c r="N7" s="11">
        <f>E7/K7-1</f>
        <v>-0.19402985074626866</v>
      </c>
    </row>
    <row r="8" spans="1:20" x14ac:dyDescent="0.25">
      <c r="A8" s="8" t="s">
        <v>181</v>
      </c>
      <c r="B8" s="47">
        <v>235</v>
      </c>
      <c r="C8" s="48">
        <v>234</v>
      </c>
      <c r="D8" s="48">
        <v>236</v>
      </c>
      <c r="E8" s="46">
        <v>230</v>
      </c>
      <c r="F8" s="46">
        <v>236</v>
      </c>
      <c r="G8" s="46">
        <v>230</v>
      </c>
      <c r="H8" s="46">
        <v>236</v>
      </c>
      <c r="I8" s="46">
        <v>195</v>
      </c>
      <c r="J8" s="46">
        <v>236</v>
      </c>
      <c r="K8" s="46">
        <v>232</v>
      </c>
      <c r="L8" s="11">
        <f>C8/D8-1</f>
        <v>-8.4745762711864181E-3</v>
      </c>
      <c r="M8" s="11">
        <f>E8/J8-1</f>
        <v>-2.5423728813559365E-2</v>
      </c>
      <c r="N8" s="11">
        <f>E8/K8-1</f>
        <v>-8.6206896551723755E-3</v>
      </c>
    </row>
    <row r="9" spans="1:20" x14ac:dyDescent="0.25">
      <c r="A9" s="8" t="s">
        <v>176</v>
      </c>
      <c r="B9" s="47">
        <v>221</v>
      </c>
      <c r="C9" s="48">
        <v>230</v>
      </c>
      <c r="D9" s="48">
        <v>228</v>
      </c>
      <c r="E9" s="46">
        <v>230</v>
      </c>
      <c r="F9" s="46">
        <v>230</v>
      </c>
      <c r="G9" s="46">
        <v>230</v>
      </c>
      <c r="H9" s="46">
        <v>230</v>
      </c>
      <c r="I9" s="46">
        <v>177</v>
      </c>
      <c r="J9" s="46" t="s">
        <v>25</v>
      </c>
      <c r="K9" s="46">
        <v>250</v>
      </c>
      <c r="L9" s="11">
        <f>C9/D9-1</f>
        <v>8.7719298245614308E-3</v>
      </c>
      <c r="M9" s="11"/>
      <c r="N9" s="11">
        <f>E9/K9-1</f>
        <v>-7.999999999999996E-2</v>
      </c>
    </row>
    <row r="10" spans="1:20" x14ac:dyDescent="0.25">
      <c r="A10" s="8" t="s">
        <v>180</v>
      </c>
      <c r="B10" s="47">
        <v>250</v>
      </c>
      <c r="C10" s="48">
        <v>230</v>
      </c>
      <c r="D10" s="48">
        <v>238</v>
      </c>
      <c r="E10" s="46">
        <v>230</v>
      </c>
      <c r="F10" s="46">
        <v>239</v>
      </c>
      <c r="G10" s="46">
        <v>230</v>
      </c>
      <c r="H10" s="46">
        <v>239</v>
      </c>
      <c r="I10" s="46" t="s">
        <v>25</v>
      </c>
      <c r="J10" s="46">
        <v>275</v>
      </c>
      <c r="K10" s="46">
        <v>540</v>
      </c>
      <c r="L10" s="11">
        <f>C10/D10-1</f>
        <v>-3.3613445378151252E-2</v>
      </c>
      <c r="M10" s="11">
        <f>E10/J10-1</f>
        <v>-0.16363636363636369</v>
      </c>
      <c r="N10" s="11">
        <f>E10/K10-1</f>
        <v>-0.57407407407407407</v>
      </c>
    </row>
    <row r="11" spans="1:20" x14ac:dyDescent="0.25">
      <c r="A11" s="8" t="s">
        <v>179</v>
      </c>
      <c r="B11" s="47">
        <v>205</v>
      </c>
      <c r="C11" s="48">
        <v>220</v>
      </c>
      <c r="D11" s="48">
        <v>225</v>
      </c>
      <c r="E11" s="46">
        <v>220</v>
      </c>
      <c r="F11" s="46">
        <v>225</v>
      </c>
      <c r="G11" s="46">
        <v>220</v>
      </c>
      <c r="H11" s="46">
        <v>225</v>
      </c>
      <c r="I11" s="46">
        <v>135</v>
      </c>
      <c r="J11" s="46" t="s">
        <v>25</v>
      </c>
      <c r="K11" s="46">
        <v>230</v>
      </c>
      <c r="L11" s="11">
        <f>C11/D11-1</f>
        <v>-2.2222222222222254E-2</v>
      </c>
      <c r="M11" s="11"/>
      <c r="N11" s="11">
        <f>E11/K11-1</f>
        <v>-4.3478260869565188E-2</v>
      </c>
    </row>
    <row r="12" spans="1:20" x14ac:dyDescent="0.25">
      <c r="A12" s="8" t="s">
        <v>151</v>
      </c>
      <c r="B12" s="47" t="s">
        <v>25</v>
      </c>
      <c r="C12" s="48" t="s">
        <v>25</v>
      </c>
      <c r="D12" s="48" t="s">
        <v>25</v>
      </c>
      <c r="E12" s="46">
        <v>218</v>
      </c>
      <c r="F12" s="46">
        <v>225</v>
      </c>
      <c r="G12" s="46">
        <v>218</v>
      </c>
      <c r="H12" s="46">
        <v>225</v>
      </c>
      <c r="I12" s="46">
        <v>175</v>
      </c>
      <c r="J12" s="46">
        <v>262</v>
      </c>
      <c r="K12" s="46">
        <v>280</v>
      </c>
      <c r="L12" s="11"/>
      <c r="M12" s="11">
        <f>E12/J12-1</f>
        <v>-0.16793893129770987</v>
      </c>
      <c r="N12" s="11">
        <f>E12/K12-1</f>
        <v>-0.22142857142857142</v>
      </c>
    </row>
    <row r="13" spans="1:20" x14ac:dyDescent="0.25">
      <c r="A13" s="8" t="s">
        <v>169</v>
      </c>
      <c r="B13" s="47">
        <v>230</v>
      </c>
      <c r="C13" s="48">
        <v>219</v>
      </c>
      <c r="D13" s="48">
        <v>221</v>
      </c>
      <c r="E13" s="46">
        <v>218</v>
      </c>
      <c r="F13" s="46">
        <v>220</v>
      </c>
      <c r="G13" s="46">
        <v>218</v>
      </c>
      <c r="H13" s="46">
        <v>220</v>
      </c>
      <c r="I13" s="46">
        <v>220</v>
      </c>
      <c r="J13" s="46" t="s">
        <v>25</v>
      </c>
      <c r="K13" s="46" t="s">
        <v>25</v>
      </c>
      <c r="L13" s="11">
        <f>C13/D13-1</f>
        <v>-9.0497737556560764E-3</v>
      </c>
      <c r="M13" s="11"/>
      <c r="N13" s="11"/>
    </row>
    <row r="14" spans="1:20" x14ac:dyDescent="0.25">
      <c r="A14" s="8" t="s">
        <v>10</v>
      </c>
      <c r="B14" s="47">
        <v>223</v>
      </c>
      <c r="C14" s="48">
        <v>195</v>
      </c>
      <c r="D14" s="48">
        <v>201</v>
      </c>
      <c r="E14" s="46">
        <v>195</v>
      </c>
      <c r="F14" s="46">
        <v>201</v>
      </c>
      <c r="G14" s="46">
        <v>195</v>
      </c>
      <c r="H14" s="46">
        <v>201</v>
      </c>
      <c r="I14" s="46">
        <v>0</v>
      </c>
      <c r="J14" s="46">
        <v>186</v>
      </c>
      <c r="K14" s="46">
        <v>210</v>
      </c>
      <c r="L14" s="11">
        <f>C14/D14-1</f>
        <v>-2.9850746268656692E-2</v>
      </c>
      <c r="M14" s="11">
        <f>E14/J14-1</f>
        <v>4.8387096774193505E-2</v>
      </c>
      <c r="N14" s="11">
        <f>E14/K14-1</f>
        <v>-7.1428571428571397E-2</v>
      </c>
    </row>
    <row r="15" spans="1:20" x14ac:dyDescent="0.25">
      <c r="A15" s="8" t="s">
        <v>164</v>
      </c>
      <c r="B15" s="47">
        <v>180</v>
      </c>
      <c r="C15" s="48">
        <v>179</v>
      </c>
      <c r="D15" s="48">
        <v>190</v>
      </c>
      <c r="E15" s="46">
        <v>180</v>
      </c>
      <c r="F15" s="46">
        <v>190</v>
      </c>
      <c r="G15" s="46">
        <v>180</v>
      </c>
      <c r="H15" s="46">
        <v>190</v>
      </c>
      <c r="I15" s="46">
        <v>128</v>
      </c>
      <c r="J15" s="46">
        <v>190</v>
      </c>
      <c r="K15" s="46">
        <v>190</v>
      </c>
      <c r="L15" s="11">
        <f>C15/D15-1</f>
        <v>-5.7894736842105221E-2</v>
      </c>
      <c r="M15" s="11">
        <f>E15/J15-1</f>
        <v>-5.2631578947368474E-2</v>
      </c>
      <c r="N15" s="11">
        <f>E15/K15-1</f>
        <v>-5.2631578947368474E-2</v>
      </c>
    </row>
    <row r="16" spans="1:20" x14ac:dyDescent="0.25">
      <c r="A16" s="8" t="s">
        <v>154</v>
      </c>
      <c r="B16" s="47">
        <v>190</v>
      </c>
      <c r="C16" s="48">
        <v>174</v>
      </c>
      <c r="D16" s="48">
        <v>194</v>
      </c>
      <c r="E16" s="46">
        <v>174</v>
      </c>
      <c r="F16" s="46">
        <v>194</v>
      </c>
      <c r="G16" s="46">
        <v>174</v>
      </c>
      <c r="H16" s="46">
        <v>194</v>
      </c>
      <c r="I16" s="46">
        <v>110</v>
      </c>
      <c r="J16" s="46" t="s">
        <v>25</v>
      </c>
      <c r="K16" s="46">
        <v>165</v>
      </c>
      <c r="L16" s="11">
        <f>C16/D16-1</f>
        <v>-0.10309278350515461</v>
      </c>
      <c r="M16" s="11"/>
      <c r="N16" s="11">
        <f>E16/K16-1</f>
        <v>5.4545454545454453E-2</v>
      </c>
    </row>
    <row r="17" spans="1:14" x14ac:dyDescent="0.25">
      <c r="A17" s="8" t="s">
        <v>8</v>
      </c>
      <c r="B17" s="47">
        <v>180</v>
      </c>
      <c r="C17" s="48">
        <v>170</v>
      </c>
      <c r="D17" s="48">
        <v>194</v>
      </c>
      <c r="E17" s="46">
        <v>170</v>
      </c>
      <c r="F17" s="46">
        <v>194</v>
      </c>
      <c r="G17" s="46">
        <v>170</v>
      </c>
      <c r="H17" s="46">
        <v>194</v>
      </c>
      <c r="I17" s="46">
        <v>165</v>
      </c>
      <c r="J17" s="46">
        <v>185</v>
      </c>
      <c r="K17" s="46">
        <v>190</v>
      </c>
      <c r="L17" s="11">
        <f>C17/D17-1</f>
        <v>-0.12371134020618557</v>
      </c>
      <c r="M17" s="11">
        <f>E17/J17-1</f>
        <v>-8.108108108108103E-2</v>
      </c>
      <c r="N17" s="11">
        <f>E17/K17-1</f>
        <v>-0.10526315789473684</v>
      </c>
    </row>
    <row r="18" spans="1:14" x14ac:dyDescent="0.25">
      <c r="A18" s="8" t="s">
        <v>3</v>
      </c>
      <c r="B18" s="47">
        <v>178</v>
      </c>
      <c r="C18" s="48">
        <v>169</v>
      </c>
      <c r="D18" s="48">
        <v>170</v>
      </c>
      <c r="E18" s="46">
        <v>170</v>
      </c>
      <c r="F18" s="46">
        <v>170</v>
      </c>
      <c r="G18" s="46">
        <v>170</v>
      </c>
      <c r="H18" s="46">
        <v>170</v>
      </c>
      <c r="I18" s="46">
        <v>138</v>
      </c>
      <c r="J18" s="46">
        <v>199</v>
      </c>
      <c r="K18" s="46">
        <v>195</v>
      </c>
      <c r="L18" s="11">
        <f>C18/D18-1</f>
        <v>-5.8823529411764497E-3</v>
      </c>
      <c r="M18" s="11">
        <f>E18/J18-1</f>
        <v>-0.14572864321608037</v>
      </c>
      <c r="N18" s="11">
        <f>E18/K18-1</f>
        <v>-0.12820512820512819</v>
      </c>
    </row>
    <row r="19" spans="1:14" x14ac:dyDescent="0.25">
      <c r="A19" s="8" t="s">
        <v>177</v>
      </c>
      <c r="B19" s="47">
        <v>165</v>
      </c>
      <c r="C19" s="48">
        <v>165</v>
      </c>
      <c r="D19" s="48">
        <v>170</v>
      </c>
      <c r="E19" s="46">
        <v>165</v>
      </c>
      <c r="F19" s="46">
        <v>170</v>
      </c>
      <c r="G19" s="46">
        <v>165</v>
      </c>
      <c r="H19" s="46">
        <v>170</v>
      </c>
      <c r="I19" s="46">
        <v>170</v>
      </c>
      <c r="J19" s="46" t="s">
        <v>25</v>
      </c>
      <c r="K19" s="46" t="s">
        <v>25</v>
      </c>
      <c r="L19" s="11">
        <f>C19/D19-1</f>
        <v>-2.9411764705882359E-2</v>
      </c>
      <c r="M19" s="11"/>
      <c r="N19" s="11"/>
    </row>
    <row r="20" spans="1:14" x14ac:dyDescent="0.25">
      <c r="A20" s="8" t="s">
        <v>4</v>
      </c>
      <c r="B20" s="47">
        <v>160</v>
      </c>
      <c r="C20" s="48">
        <v>164</v>
      </c>
      <c r="D20" s="48">
        <v>164</v>
      </c>
      <c r="E20" s="46">
        <v>165</v>
      </c>
      <c r="F20" s="46">
        <v>165</v>
      </c>
      <c r="G20" s="46">
        <v>165</v>
      </c>
      <c r="H20" s="46">
        <v>165</v>
      </c>
      <c r="I20" s="46" t="s">
        <v>25</v>
      </c>
      <c r="J20" s="46" t="s">
        <v>25</v>
      </c>
      <c r="K20" s="46">
        <v>145</v>
      </c>
      <c r="L20" s="11">
        <f>C20/D20-1</f>
        <v>0</v>
      </c>
      <c r="M20" s="11"/>
      <c r="N20" s="11">
        <f>E20/K20-1</f>
        <v>0.13793103448275867</v>
      </c>
    </row>
    <row r="21" spans="1:14" x14ac:dyDescent="0.25">
      <c r="A21" s="8" t="s">
        <v>168</v>
      </c>
      <c r="B21" s="47">
        <v>165</v>
      </c>
      <c r="C21" s="48">
        <v>160</v>
      </c>
      <c r="D21" s="48">
        <v>166</v>
      </c>
      <c r="E21" s="46">
        <v>161</v>
      </c>
      <c r="F21" s="46">
        <v>175</v>
      </c>
      <c r="G21" s="46">
        <v>148</v>
      </c>
      <c r="H21" s="46">
        <v>160</v>
      </c>
      <c r="I21" s="46">
        <v>74</v>
      </c>
      <c r="J21" s="46">
        <v>85</v>
      </c>
      <c r="K21" s="46">
        <v>155</v>
      </c>
      <c r="L21" s="11">
        <f>C21/D21-1</f>
        <v>-3.6144578313253017E-2</v>
      </c>
      <c r="M21" s="11">
        <f>E21/J21-1</f>
        <v>0.89411764705882346</v>
      </c>
      <c r="N21" s="11">
        <f>E21/K21-1</f>
        <v>3.8709677419354938E-2</v>
      </c>
    </row>
    <row r="22" spans="1:14" x14ac:dyDescent="0.25">
      <c r="A22" s="8" t="s">
        <v>175</v>
      </c>
      <c r="B22" s="47">
        <v>190</v>
      </c>
      <c r="C22" s="48">
        <v>154</v>
      </c>
      <c r="D22" s="48">
        <v>173</v>
      </c>
      <c r="E22" s="46">
        <v>150</v>
      </c>
      <c r="F22" s="46">
        <v>174</v>
      </c>
      <c r="G22" s="46">
        <v>150</v>
      </c>
      <c r="H22" s="46">
        <v>174</v>
      </c>
      <c r="I22" s="46">
        <v>151</v>
      </c>
      <c r="J22" s="46">
        <v>185</v>
      </c>
      <c r="K22" s="46">
        <v>185</v>
      </c>
      <c r="L22" s="11">
        <f>C22/D22-1</f>
        <v>-0.10982658959537572</v>
      </c>
      <c r="M22" s="11">
        <f>E22/J22-1</f>
        <v>-0.18918918918918914</v>
      </c>
      <c r="N22" s="11">
        <f>E22/K22-1</f>
        <v>-0.18918918918918914</v>
      </c>
    </row>
    <row r="23" spans="1:14" x14ac:dyDescent="0.25">
      <c r="A23" s="8" t="s">
        <v>156</v>
      </c>
      <c r="B23" s="47">
        <v>120</v>
      </c>
      <c r="C23" s="48">
        <v>148</v>
      </c>
      <c r="D23" s="48">
        <v>137</v>
      </c>
      <c r="E23" s="46">
        <v>150</v>
      </c>
      <c r="F23" s="46">
        <v>138</v>
      </c>
      <c r="G23" s="46">
        <v>140</v>
      </c>
      <c r="H23" s="46">
        <v>135</v>
      </c>
      <c r="I23" s="46" t="s">
        <v>25</v>
      </c>
      <c r="J23" s="46" t="s">
        <v>25</v>
      </c>
      <c r="K23" s="46" t="s">
        <v>25</v>
      </c>
      <c r="L23" s="11">
        <f>C23/D23-1</f>
        <v>8.0291970802919721E-2</v>
      </c>
      <c r="M23" s="11"/>
      <c r="N23" s="11"/>
    </row>
    <row r="24" spans="1:14" x14ac:dyDescent="0.25">
      <c r="A24" s="8" t="s">
        <v>161</v>
      </c>
      <c r="B24" s="47">
        <v>160</v>
      </c>
      <c r="C24" s="48">
        <v>145</v>
      </c>
      <c r="D24" s="48">
        <v>135</v>
      </c>
      <c r="E24" s="46">
        <v>145</v>
      </c>
      <c r="F24" s="46">
        <v>135</v>
      </c>
      <c r="G24" s="46">
        <v>145</v>
      </c>
      <c r="H24" s="46">
        <v>135</v>
      </c>
      <c r="I24" s="46">
        <v>110</v>
      </c>
      <c r="J24" s="46" t="s">
        <v>25</v>
      </c>
      <c r="K24" s="46">
        <v>65</v>
      </c>
      <c r="L24" s="11">
        <f>C24/D24-1</f>
        <v>7.4074074074074181E-2</v>
      </c>
      <c r="M24" s="11"/>
      <c r="N24" s="11">
        <f>E24/K24-1</f>
        <v>1.2307692307692308</v>
      </c>
    </row>
    <row r="25" spans="1:14" x14ac:dyDescent="0.25">
      <c r="A25" s="8" t="s">
        <v>173</v>
      </c>
      <c r="B25" s="47">
        <v>170</v>
      </c>
      <c r="C25" s="48">
        <v>140</v>
      </c>
      <c r="D25" s="48">
        <v>140</v>
      </c>
      <c r="E25" s="46">
        <v>140</v>
      </c>
      <c r="F25" s="46">
        <v>140</v>
      </c>
      <c r="G25" s="46">
        <v>140</v>
      </c>
      <c r="H25" s="46">
        <v>140</v>
      </c>
      <c r="I25" s="46">
        <v>85</v>
      </c>
      <c r="J25" s="46" t="s">
        <v>25</v>
      </c>
      <c r="K25" s="46">
        <v>290</v>
      </c>
      <c r="L25" s="11">
        <f>C25/D25-1</f>
        <v>0</v>
      </c>
      <c r="M25" s="11"/>
      <c r="N25" s="11">
        <f>E25/K25-1</f>
        <v>-0.51724137931034475</v>
      </c>
    </row>
    <row r="26" spans="1:14" x14ac:dyDescent="0.25">
      <c r="A26" s="8" t="s">
        <v>210</v>
      </c>
      <c r="B26" s="47" t="s">
        <v>25</v>
      </c>
      <c r="C26" s="48" t="s">
        <v>25</v>
      </c>
      <c r="D26" s="48" t="s">
        <v>25</v>
      </c>
      <c r="E26" s="46">
        <v>130</v>
      </c>
      <c r="F26" s="46">
        <v>131</v>
      </c>
      <c r="G26" s="46">
        <v>130</v>
      </c>
      <c r="H26" s="46">
        <v>131</v>
      </c>
      <c r="I26" s="46">
        <v>86</v>
      </c>
      <c r="J26" s="46" t="s">
        <v>25</v>
      </c>
      <c r="K26" s="46" t="s">
        <v>25</v>
      </c>
      <c r="L26" s="11"/>
      <c r="M26" s="11"/>
      <c r="N26" s="11"/>
    </row>
    <row r="27" spans="1:14" x14ac:dyDescent="0.25">
      <c r="A27" s="8" t="s">
        <v>155</v>
      </c>
      <c r="B27" s="47">
        <v>117</v>
      </c>
      <c r="C27" s="48">
        <v>130</v>
      </c>
      <c r="D27" s="48">
        <v>130</v>
      </c>
      <c r="E27" s="46">
        <v>130</v>
      </c>
      <c r="F27" s="46">
        <v>130</v>
      </c>
      <c r="G27" s="46">
        <v>130</v>
      </c>
      <c r="H27" s="46">
        <v>130</v>
      </c>
      <c r="I27" s="46">
        <v>91</v>
      </c>
      <c r="J27" s="46">
        <v>165</v>
      </c>
      <c r="K27" s="46">
        <v>180</v>
      </c>
      <c r="L27" s="11">
        <f>C27/D27-1</f>
        <v>0</v>
      </c>
      <c r="M27" s="11">
        <f>E27/J27-1</f>
        <v>-0.21212121212121215</v>
      </c>
      <c r="N27" s="11">
        <f>E27/K27-1</f>
        <v>-0.27777777777777779</v>
      </c>
    </row>
    <row r="28" spans="1:14" x14ac:dyDescent="0.25">
      <c r="A28" s="8" t="s">
        <v>5</v>
      </c>
      <c r="B28" s="47">
        <v>156</v>
      </c>
      <c r="C28" s="48">
        <v>127</v>
      </c>
      <c r="D28" s="48">
        <v>125</v>
      </c>
      <c r="E28" s="46">
        <v>127</v>
      </c>
      <c r="F28" s="46">
        <v>125</v>
      </c>
      <c r="G28" s="46">
        <v>127</v>
      </c>
      <c r="H28" s="46">
        <v>125</v>
      </c>
      <c r="I28" s="46" t="s">
        <v>25</v>
      </c>
      <c r="J28" s="46">
        <v>140</v>
      </c>
      <c r="K28" s="46" t="s">
        <v>25</v>
      </c>
      <c r="L28" s="11">
        <f>C28/D28-1</f>
        <v>1.6000000000000014E-2</v>
      </c>
      <c r="M28" s="11">
        <f>E28/J28-1</f>
        <v>-9.285714285714286E-2</v>
      </c>
      <c r="N28" s="11"/>
    </row>
    <row r="29" spans="1:14" x14ac:dyDescent="0.25">
      <c r="A29" s="8" t="s">
        <v>13</v>
      </c>
      <c r="B29" s="47">
        <v>120</v>
      </c>
      <c r="C29" s="48">
        <v>120</v>
      </c>
      <c r="D29" s="48">
        <v>120</v>
      </c>
      <c r="E29" s="46">
        <v>120</v>
      </c>
      <c r="F29" s="46">
        <v>120</v>
      </c>
      <c r="G29" s="46">
        <v>120</v>
      </c>
      <c r="H29" s="46">
        <v>120</v>
      </c>
      <c r="I29" s="46">
        <v>100</v>
      </c>
      <c r="J29" s="46">
        <v>120</v>
      </c>
      <c r="K29" s="46">
        <v>130</v>
      </c>
      <c r="L29" s="11">
        <f>C29/D29-1</f>
        <v>0</v>
      </c>
      <c r="M29" s="11">
        <f>E29/J29-1</f>
        <v>0</v>
      </c>
      <c r="N29" s="11">
        <f>E29/K29-1</f>
        <v>-7.6923076923076872E-2</v>
      </c>
    </row>
    <row r="30" spans="1:14" x14ac:dyDescent="0.25">
      <c r="A30" s="8" t="s">
        <v>174</v>
      </c>
      <c r="B30" s="47">
        <v>117</v>
      </c>
      <c r="C30" s="48">
        <v>116</v>
      </c>
      <c r="D30" s="48">
        <v>117</v>
      </c>
      <c r="E30" s="46">
        <v>117</v>
      </c>
      <c r="F30" s="46">
        <v>117</v>
      </c>
      <c r="G30" s="46">
        <v>117</v>
      </c>
      <c r="H30" s="46">
        <v>117</v>
      </c>
      <c r="I30" s="46">
        <v>115</v>
      </c>
      <c r="J30" s="46">
        <v>120</v>
      </c>
      <c r="K30" s="46" t="s">
        <v>25</v>
      </c>
      <c r="L30" s="11">
        <f>C30/D30-1</f>
        <v>-8.5470085470085166E-3</v>
      </c>
      <c r="M30" s="11">
        <f>E30/J30-1</f>
        <v>-2.5000000000000022E-2</v>
      </c>
      <c r="N30" s="11"/>
    </row>
    <row r="31" spans="1:14" x14ac:dyDescent="0.25">
      <c r="A31" s="8" t="s">
        <v>178</v>
      </c>
      <c r="B31" s="47">
        <v>110</v>
      </c>
      <c r="C31" s="48">
        <v>110</v>
      </c>
      <c r="D31" s="48">
        <v>108</v>
      </c>
      <c r="E31" s="46">
        <v>115</v>
      </c>
      <c r="F31" s="46">
        <v>110</v>
      </c>
      <c r="G31" s="46">
        <v>105</v>
      </c>
      <c r="H31" s="46">
        <v>110</v>
      </c>
      <c r="I31" s="46">
        <v>120</v>
      </c>
      <c r="J31" s="46">
        <v>125</v>
      </c>
      <c r="K31" s="46" t="s">
        <v>25</v>
      </c>
      <c r="L31" s="11">
        <f>C31/D31-1</f>
        <v>1.8518518518518601E-2</v>
      </c>
      <c r="M31" s="11">
        <f>E31/J31-1</f>
        <v>-7.999999999999996E-2</v>
      </c>
      <c r="N31" s="11"/>
    </row>
    <row r="32" spans="1:14" x14ac:dyDescent="0.25">
      <c r="A32" s="8" t="s">
        <v>96</v>
      </c>
      <c r="B32" s="47" t="s">
        <v>25</v>
      </c>
      <c r="C32" s="48" t="s">
        <v>25</v>
      </c>
      <c r="D32" s="48" t="s">
        <v>25</v>
      </c>
      <c r="E32" s="46">
        <v>105</v>
      </c>
      <c r="F32" s="46">
        <v>184</v>
      </c>
      <c r="G32" s="46">
        <v>105</v>
      </c>
      <c r="H32" s="46">
        <v>184</v>
      </c>
      <c r="I32" s="46" t="s">
        <v>25</v>
      </c>
      <c r="J32" s="46">
        <v>100</v>
      </c>
      <c r="K32" s="46">
        <v>200</v>
      </c>
      <c r="L32" s="11"/>
      <c r="M32" s="11">
        <f>E32/J32-1</f>
        <v>5.0000000000000044E-2</v>
      </c>
      <c r="N32" s="11">
        <f>E32/K32-1</f>
        <v>-0.47499999999999998</v>
      </c>
    </row>
    <row r="33" spans="1:14" ht="30" x14ac:dyDescent="0.25">
      <c r="A33" s="74" t="s">
        <v>171</v>
      </c>
      <c r="B33" s="47">
        <v>115</v>
      </c>
      <c r="C33" s="48">
        <v>105</v>
      </c>
      <c r="D33" s="48">
        <v>93</v>
      </c>
      <c r="E33" s="46">
        <v>105</v>
      </c>
      <c r="F33" s="46">
        <v>95</v>
      </c>
      <c r="G33" s="46">
        <v>102</v>
      </c>
      <c r="H33" s="46">
        <v>90</v>
      </c>
      <c r="I33" s="46">
        <v>61</v>
      </c>
      <c r="J33" s="46">
        <v>95</v>
      </c>
      <c r="K33" s="46" t="s">
        <v>25</v>
      </c>
      <c r="L33" s="11">
        <f>C33/D33-1</f>
        <v>0.12903225806451624</v>
      </c>
      <c r="M33" s="11">
        <f>E33/J33-1</f>
        <v>0.10526315789473695</v>
      </c>
      <c r="N33" s="11"/>
    </row>
    <row r="34" spans="1:14" x14ac:dyDescent="0.25">
      <c r="A34" s="8" t="s">
        <v>160</v>
      </c>
      <c r="B34" s="47" t="s">
        <v>25</v>
      </c>
      <c r="C34" s="48" t="s">
        <v>25</v>
      </c>
      <c r="D34" s="48" t="s">
        <v>25</v>
      </c>
      <c r="E34" s="46">
        <v>104</v>
      </c>
      <c r="F34" s="46">
        <v>104</v>
      </c>
      <c r="G34" s="46">
        <v>104</v>
      </c>
      <c r="H34" s="46">
        <v>104</v>
      </c>
      <c r="I34" s="46">
        <v>75</v>
      </c>
      <c r="J34" s="46">
        <v>95</v>
      </c>
      <c r="K34" s="46">
        <v>95</v>
      </c>
      <c r="L34" s="11"/>
      <c r="M34" s="11">
        <f>E34/J34-1</f>
        <v>9.473684210526323E-2</v>
      </c>
      <c r="N34" s="11">
        <f>E34/K34-1</f>
        <v>9.473684210526323E-2</v>
      </c>
    </row>
    <row r="35" spans="1:14" x14ac:dyDescent="0.25">
      <c r="A35" s="8" t="s">
        <v>158</v>
      </c>
      <c r="B35" s="47">
        <v>150</v>
      </c>
      <c r="C35" s="48">
        <v>117</v>
      </c>
      <c r="D35" s="48">
        <v>130</v>
      </c>
      <c r="E35" s="46">
        <v>102</v>
      </c>
      <c r="F35" s="46">
        <v>137</v>
      </c>
      <c r="G35" s="46">
        <v>117</v>
      </c>
      <c r="H35" s="46">
        <v>137</v>
      </c>
      <c r="I35" s="46" t="s">
        <v>25</v>
      </c>
      <c r="J35" s="46">
        <v>110</v>
      </c>
      <c r="K35" s="46">
        <v>108</v>
      </c>
      <c r="L35" s="11">
        <f>C35/D35-1</f>
        <v>-9.9999999999999978E-2</v>
      </c>
      <c r="M35" s="11">
        <f>E35/J35-1</f>
        <v>-7.2727272727272751E-2</v>
      </c>
      <c r="N35" s="11">
        <f>E35/K35-1</f>
        <v>-5.555555555555558E-2</v>
      </c>
    </row>
    <row r="36" spans="1:14" x14ac:dyDescent="0.25">
      <c r="A36" s="8" t="s">
        <v>149</v>
      </c>
      <c r="B36" s="47">
        <v>101</v>
      </c>
      <c r="C36" s="48">
        <v>100</v>
      </c>
      <c r="D36" s="48">
        <v>98</v>
      </c>
      <c r="E36" s="46">
        <v>100</v>
      </c>
      <c r="F36" s="46">
        <v>98</v>
      </c>
      <c r="G36" s="46">
        <v>100</v>
      </c>
      <c r="H36" s="46">
        <v>98</v>
      </c>
      <c r="I36" s="46">
        <v>76</v>
      </c>
      <c r="J36" s="46" t="s">
        <v>25</v>
      </c>
      <c r="K36" s="46">
        <v>150</v>
      </c>
      <c r="L36" s="11">
        <f>C36/D36-1</f>
        <v>2.0408163265306145E-2</v>
      </c>
      <c r="M36" s="11"/>
      <c r="N36" s="11">
        <f>E36/K36-1</f>
        <v>-0.33333333333333337</v>
      </c>
    </row>
    <row r="37" spans="1:14" x14ac:dyDescent="0.25">
      <c r="A37" s="8" t="s">
        <v>7</v>
      </c>
      <c r="B37" s="47">
        <v>110</v>
      </c>
      <c r="C37" s="48">
        <v>100</v>
      </c>
      <c r="D37" s="48">
        <v>99</v>
      </c>
      <c r="E37" s="46">
        <v>100</v>
      </c>
      <c r="F37" s="46">
        <v>100</v>
      </c>
      <c r="G37" s="46">
        <v>100</v>
      </c>
      <c r="H37" s="46">
        <v>100</v>
      </c>
      <c r="I37" s="46">
        <v>85</v>
      </c>
      <c r="J37" s="46">
        <v>140</v>
      </c>
      <c r="K37" s="46">
        <v>140</v>
      </c>
      <c r="L37" s="11">
        <f>C37/D37-1</f>
        <v>1.0101010101010166E-2</v>
      </c>
      <c r="M37" s="11">
        <f>E37/J37-1</f>
        <v>-0.2857142857142857</v>
      </c>
      <c r="N37" s="11">
        <f>E37/K37-1</f>
        <v>-0.2857142857142857</v>
      </c>
    </row>
    <row r="38" spans="1:14" x14ac:dyDescent="0.25">
      <c r="A38" s="8" t="s">
        <v>9</v>
      </c>
      <c r="B38" s="47">
        <v>50</v>
      </c>
      <c r="C38" s="48">
        <v>50</v>
      </c>
      <c r="D38" s="48">
        <v>50</v>
      </c>
      <c r="E38" s="46">
        <v>100</v>
      </c>
      <c r="F38" s="46">
        <v>50</v>
      </c>
      <c r="G38" s="46">
        <v>50</v>
      </c>
      <c r="H38" s="46">
        <v>50</v>
      </c>
      <c r="I38" s="46">
        <v>45</v>
      </c>
      <c r="J38" s="46">
        <v>50</v>
      </c>
      <c r="K38" s="46" t="s">
        <v>25</v>
      </c>
      <c r="L38" s="11">
        <f>C38/D38-1</f>
        <v>0</v>
      </c>
      <c r="M38" s="11">
        <f>E38/J38-1</f>
        <v>1</v>
      </c>
      <c r="N38" s="11"/>
    </row>
    <row r="39" spans="1:14" x14ac:dyDescent="0.25">
      <c r="A39" s="8" t="s">
        <v>30</v>
      </c>
      <c r="B39" s="47" t="s">
        <v>25</v>
      </c>
      <c r="C39" s="48" t="s">
        <v>25</v>
      </c>
      <c r="D39" s="48" t="s">
        <v>25</v>
      </c>
      <c r="E39" s="46">
        <v>98</v>
      </c>
      <c r="F39" s="46">
        <v>86</v>
      </c>
      <c r="G39" s="46">
        <v>98</v>
      </c>
      <c r="H39" s="46">
        <v>86</v>
      </c>
      <c r="I39" s="46">
        <v>30</v>
      </c>
      <c r="J39" s="46">
        <v>60</v>
      </c>
      <c r="K39" s="46">
        <v>15</v>
      </c>
      <c r="L39" s="11"/>
      <c r="M39" s="11">
        <f>E39/J39-1</f>
        <v>0.6333333333333333</v>
      </c>
      <c r="N39" s="11">
        <f>E39/K39-1</f>
        <v>5.5333333333333332</v>
      </c>
    </row>
    <row r="40" spans="1:14" ht="30" x14ac:dyDescent="0.25">
      <c r="A40" s="74" t="s">
        <v>170</v>
      </c>
      <c r="B40" s="47">
        <v>90</v>
      </c>
      <c r="C40" s="48">
        <v>98</v>
      </c>
      <c r="D40" s="48">
        <v>97</v>
      </c>
      <c r="E40" s="46">
        <v>98</v>
      </c>
      <c r="F40" s="46">
        <v>98</v>
      </c>
      <c r="G40" s="46">
        <v>58</v>
      </c>
      <c r="H40" s="46">
        <v>63</v>
      </c>
      <c r="I40" s="46">
        <v>35</v>
      </c>
      <c r="J40" s="46">
        <v>70</v>
      </c>
      <c r="K40" s="46">
        <v>80</v>
      </c>
      <c r="L40" s="11">
        <f>C40/D40-1</f>
        <v>1.0309278350515427E-2</v>
      </c>
      <c r="M40" s="11">
        <f>E40/J40-1</f>
        <v>0.39999999999999991</v>
      </c>
      <c r="N40" s="11">
        <f>E40/K40-1</f>
        <v>0.22500000000000009</v>
      </c>
    </row>
    <row r="41" spans="1:14" x14ac:dyDescent="0.25">
      <c r="A41" s="8" t="s">
        <v>201</v>
      </c>
      <c r="B41" s="47">
        <v>100</v>
      </c>
      <c r="C41" s="48">
        <v>85</v>
      </c>
      <c r="D41" s="48">
        <v>90</v>
      </c>
      <c r="E41" s="46">
        <v>85</v>
      </c>
      <c r="F41" s="46">
        <v>90</v>
      </c>
      <c r="G41" s="46">
        <v>85</v>
      </c>
      <c r="H41" s="46">
        <v>90</v>
      </c>
      <c r="I41" s="46">
        <v>90</v>
      </c>
      <c r="J41" s="46">
        <v>93</v>
      </c>
      <c r="K41" s="46">
        <v>90</v>
      </c>
      <c r="L41" s="11">
        <f>C41/D41-1</f>
        <v>-5.555555555555558E-2</v>
      </c>
      <c r="M41" s="11">
        <f>E41/J41-1</f>
        <v>-8.6021505376344121E-2</v>
      </c>
      <c r="N41" s="11">
        <f>E41/K41-1</f>
        <v>-5.555555555555558E-2</v>
      </c>
    </row>
    <row r="42" spans="1:14" x14ac:dyDescent="0.25">
      <c r="A42" s="8" t="s">
        <v>172</v>
      </c>
      <c r="B42" s="47">
        <v>100</v>
      </c>
      <c r="C42" s="48">
        <v>80</v>
      </c>
      <c r="D42" s="48">
        <v>85</v>
      </c>
      <c r="E42" s="46">
        <v>80</v>
      </c>
      <c r="F42" s="46">
        <v>85</v>
      </c>
      <c r="G42" s="46">
        <v>80</v>
      </c>
      <c r="H42" s="46">
        <v>85</v>
      </c>
      <c r="I42" s="46">
        <v>62</v>
      </c>
      <c r="J42" s="46">
        <v>85</v>
      </c>
      <c r="K42" s="46" t="s">
        <v>25</v>
      </c>
      <c r="L42" s="11">
        <f>C42/D42-1</f>
        <v>-5.8823529411764719E-2</v>
      </c>
      <c r="M42" s="11">
        <f>E42/J42-1</f>
        <v>-5.8823529411764719E-2</v>
      </c>
      <c r="N42" s="11"/>
    </row>
    <row r="43" spans="1:14" x14ac:dyDescent="0.25">
      <c r="A43" s="8" t="s">
        <v>26</v>
      </c>
      <c r="B43" s="47">
        <v>75</v>
      </c>
      <c r="C43" s="48">
        <v>70</v>
      </c>
      <c r="D43" s="48">
        <v>70</v>
      </c>
      <c r="E43" s="46">
        <v>70</v>
      </c>
      <c r="F43" s="46">
        <v>70</v>
      </c>
      <c r="G43" s="46">
        <v>70</v>
      </c>
      <c r="H43" s="46">
        <v>70</v>
      </c>
      <c r="I43" s="46">
        <v>65</v>
      </c>
      <c r="J43" s="46">
        <v>68</v>
      </c>
      <c r="K43" s="46">
        <v>70</v>
      </c>
      <c r="L43" s="11">
        <f>C43/D43-1</f>
        <v>0</v>
      </c>
      <c r="M43" s="11">
        <f>E43/J43-1</f>
        <v>2.9411764705882248E-2</v>
      </c>
      <c r="N43" s="11">
        <f>E43/K43-1</f>
        <v>0</v>
      </c>
    </row>
    <row r="44" spans="1:14" x14ac:dyDescent="0.25">
      <c r="A44" s="8" t="s">
        <v>29</v>
      </c>
      <c r="B44" s="47">
        <v>295</v>
      </c>
      <c r="C44" s="48">
        <v>67</v>
      </c>
      <c r="D44" s="48">
        <v>61</v>
      </c>
      <c r="E44" s="46">
        <v>67</v>
      </c>
      <c r="F44" s="46">
        <v>61</v>
      </c>
      <c r="G44" s="46">
        <v>67</v>
      </c>
      <c r="H44" s="46">
        <v>61</v>
      </c>
      <c r="I44" s="46" t="s">
        <v>25</v>
      </c>
      <c r="J44" s="46" t="s">
        <v>25</v>
      </c>
      <c r="K44" s="46" t="s">
        <v>25</v>
      </c>
      <c r="L44" s="11">
        <f>C44/D44-1</f>
        <v>9.8360655737705027E-2</v>
      </c>
      <c r="M44" s="11"/>
      <c r="N44" s="11"/>
    </row>
    <row r="45" spans="1:14" x14ac:dyDescent="0.25">
      <c r="A45" s="8" t="s">
        <v>150</v>
      </c>
      <c r="B45" s="47">
        <v>60</v>
      </c>
      <c r="C45" s="48">
        <v>60</v>
      </c>
      <c r="D45" s="48">
        <v>63</v>
      </c>
      <c r="E45" s="46">
        <v>60</v>
      </c>
      <c r="F45" s="46">
        <v>63</v>
      </c>
      <c r="G45" s="46">
        <v>40</v>
      </c>
      <c r="H45" s="46">
        <v>41</v>
      </c>
      <c r="I45" s="46">
        <v>30</v>
      </c>
      <c r="J45" s="46">
        <v>60</v>
      </c>
      <c r="K45" s="46">
        <v>70</v>
      </c>
      <c r="L45" s="11">
        <f>C45/D45-1</f>
        <v>-4.7619047619047672E-2</v>
      </c>
      <c r="M45" s="11">
        <f>E45/J45-1</f>
        <v>0</v>
      </c>
      <c r="N45" s="11">
        <f>E45/K45-1</f>
        <v>-0.1428571428571429</v>
      </c>
    </row>
    <row r="46" spans="1:14" x14ac:dyDescent="0.25">
      <c r="A46" s="8" t="s">
        <v>98</v>
      </c>
      <c r="B46" s="47">
        <v>60</v>
      </c>
      <c r="C46" s="48">
        <v>60</v>
      </c>
      <c r="D46" s="48">
        <v>61</v>
      </c>
      <c r="E46" s="46">
        <v>60</v>
      </c>
      <c r="F46" s="46">
        <v>61</v>
      </c>
      <c r="G46" s="46">
        <v>60</v>
      </c>
      <c r="H46" s="46">
        <v>61</v>
      </c>
      <c r="I46" s="46">
        <v>43</v>
      </c>
      <c r="J46" s="46">
        <v>90</v>
      </c>
      <c r="K46" s="46">
        <v>110</v>
      </c>
      <c r="L46" s="11">
        <f>C46/D46-1</f>
        <v>-1.6393442622950838E-2</v>
      </c>
      <c r="M46" s="11">
        <f>E46/J46-1</f>
        <v>-0.33333333333333337</v>
      </c>
      <c r="N46" s="11">
        <f>E46/K46-1</f>
        <v>-0.45454545454545459</v>
      </c>
    </row>
    <row r="47" spans="1:14" x14ac:dyDescent="0.25">
      <c r="A47" s="8" t="s">
        <v>165</v>
      </c>
      <c r="B47" s="47">
        <v>70</v>
      </c>
      <c r="C47" s="48">
        <v>60</v>
      </c>
      <c r="D47" s="48">
        <v>60</v>
      </c>
      <c r="E47" s="46">
        <v>60</v>
      </c>
      <c r="F47" s="46">
        <v>60</v>
      </c>
      <c r="G47" s="46">
        <v>60</v>
      </c>
      <c r="H47" s="46">
        <v>60</v>
      </c>
      <c r="I47" s="46">
        <v>70</v>
      </c>
      <c r="J47" s="46">
        <v>120</v>
      </c>
      <c r="K47" s="46">
        <v>120</v>
      </c>
      <c r="L47" s="11">
        <f>C47/D47-1</f>
        <v>0</v>
      </c>
      <c r="M47" s="11">
        <f>E47/J47-1</f>
        <v>-0.5</v>
      </c>
      <c r="N47" s="11">
        <f>E47/K47-1</f>
        <v>-0.5</v>
      </c>
    </row>
    <row r="48" spans="1:14" x14ac:dyDescent="0.25">
      <c r="A48" s="8" t="s">
        <v>20</v>
      </c>
      <c r="B48" s="47">
        <v>60</v>
      </c>
      <c r="C48" s="48">
        <v>60</v>
      </c>
      <c r="D48" s="48">
        <v>60</v>
      </c>
      <c r="E48" s="46">
        <v>60</v>
      </c>
      <c r="F48" s="46">
        <v>60</v>
      </c>
      <c r="G48" s="46">
        <v>60</v>
      </c>
      <c r="H48" s="46">
        <v>60</v>
      </c>
      <c r="I48" s="46">
        <v>60</v>
      </c>
      <c r="J48" s="46">
        <v>90</v>
      </c>
      <c r="K48" s="46">
        <v>100</v>
      </c>
      <c r="L48" s="11">
        <f>C48/D48-1</f>
        <v>0</v>
      </c>
      <c r="M48" s="11">
        <f>E48/J48-1</f>
        <v>-0.33333333333333337</v>
      </c>
      <c r="N48" s="11">
        <f>E48/K48-1</f>
        <v>-0.4</v>
      </c>
    </row>
    <row r="49" spans="1:14" x14ac:dyDescent="0.25">
      <c r="A49" s="8" t="s">
        <v>37</v>
      </c>
      <c r="B49" s="47">
        <v>90</v>
      </c>
      <c r="C49" s="48">
        <v>60</v>
      </c>
      <c r="D49" s="48">
        <v>69</v>
      </c>
      <c r="E49" s="46">
        <v>60</v>
      </c>
      <c r="F49" s="46">
        <v>69</v>
      </c>
      <c r="G49" s="46">
        <v>60</v>
      </c>
      <c r="H49" s="46">
        <v>69</v>
      </c>
      <c r="I49" s="46">
        <v>50</v>
      </c>
      <c r="J49" s="46">
        <v>55</v>
      </c>
      <c r="K49" s="46">
        <v>55</v>
      </c>
      <c r="L49" s="11">
        <f>C49/D49-1</f>
        <v>-0.13043478260869568</v>
      </c>
      <c r="M49" s="11">
        <f>E49/J49-1</f>
        <v>9.0909090909090828E-2</v>
      </c>
      <c r="N49" s="11">
        <f>E49/K49-1</f>
        <v>9.0909090909090828E-2</v>
      </c>
    </row>
    <row r="50" spans="1:14" x14ac:dyDescent="0.25">
      <c r="A50" s="8" t="s">
        <v>6</v>
      </c>
      <c r="B50" s="47">
        <v>45</v>
      </c>
      <c r="C50" s="48">
        <v>50</v>
      </c>
      <c r="D50" s="48">
        <v>50</v>
      </c>
      <c r="E50" s="46">
        <v>50</v>
      </c>
      <c r="F50" s="46">
        <v>50</v>
      </c>
      <c r="G50" s="46">
        <v>50</v>
      </c>
      <c r="H50" s="46">
        <v>50</v>
      </c>
      <c r="I50" s="46">
        <v>52</v>
      </c>
      <c r="J50" s="46">
        <v>90</v>
      </c>
      <c r="K50" s="46">
        <v>90</v>
      </c>
      <c r="L50" s="11">
        <f>C50/D50-1</f>
        <v>0</v>
      </c>
      <c r="M50" s="11">
        <f>E50/J50-1</f>
        <v>-0.44444444444444442</v>
      </c>
      <c r="N50" s="11">
        <f>E50/K50-1</f>
        <v>-0.44444444444444442</v>
      </c>
    </row>
    <row r="51" spans="1:14" x14ac:dyDescent="0.25">
      <c r="A51" s="8" t="s">
        <v>186</v>
      </c>
      <c r="B51" s="47">
        <v>50</v>
      </c>
      <c r="C51" s="48">
        <v>45</v>
      </c>
      <c r="D51" s="48">
        <v>45</v>
      </c>
      <c r="E51" s="46">
        <v>45</v>
      </c>
      <c r="F51" s="46">
        <v>45</v>
      </c>
      <c r="G51" s="46">
        <v>45</v>
      </c>
      <c r="H51" s="46">
        <v>45</v>
      </c>
      <c r="I51" s="46">
        <v>40</v>
      </c>
      <c r="J51" s="46">
        <v>48</v>
      </c>
      <c r="K51" s="46">
        <v>50</v>
      </c>
      <c r="L51" s="11">
        <f>C51/D51-1</f>
        <v>0</v>
      </c>
      <c r="M51" s="11">
        <f>E51/J51-1</f>
        <v>-6.25E-2</v>
      </c>
      <c r="N51" s="11">
        <f>E51/K51-1</f>
        <v>-9.9999999999999978E-2</v>
      </c>
    </row>
    <row r="52" spans="1:14" x14ac:dyDescent="0.25">
      <c r="A52" s="8" t="s">
        <v>182</v>
      </c>
      <c r="B52" s="47">
        <v>40</v>
      </c>
      <c r="C52" s="48">
        <v>42</v>
      </c>
      <c r="D52" s="48">
        <v>46</v>
      </c>
      <c r="E52" s="46">
        <v>42</v>
      </c>
      <c r="F52" s="46">
        <v>40</v>
      </c>
      <c r="G52" s="46">
        <v>42</v>
      </c>
      <c r="H52" s="46">
        <v>40</v>
      </c>
      <c r="I52" s="46">
        <v>35</v>
      </c>
      <c r="J52" s="46">
        <v>40</v>
      </c>
      <c r="K52" s="46" t="s">
        <v>25</v>
      </c>
      <c r="L52" s="11">
        <f>C52/D52-1</f>
        <v>-8.6956521739130488E-2</v>
      </c>
      <c r="M52" s="11">
        <f>E52/J52-1</f>
        <v>5.0000000000000044E-2</v>
      </c>
      <c r="N52" s="11"/>
    </row>
    <row r="53" spans="1:14" x14ac:dyDescent="0.25">
      <c r="A53" s="8" t="s">
        <v>100</v>
      </c>
      <c r="B53" s="47" t="s">
        <v>25</v>
      </c>
      <c r="C53" s="48" t="s">
        <v>25</v>
      </c>
      <c r="D53" s="48" t="s">
        <v>25</v>
      </c>
      <c r="E53" s="46">
        <v>40</v>
      </c>
      <c r="F53" s="46">
        <v>80</v>
      </c>
      <c r="G53" s="46">
        <v>40</v>
      </c>
      <c r="H53" s="46">
        <v>80</v>
      </c>
      <c r="I53" s="46">
        <v>40</v>
      </c>
      <c r="J53" s="46" t="s">
        <v>25</v>
      </c>
      <c r="K53" s="46" t="s">
        <v>25</v>
      </c>
      <c r="L53" s="11"/>
      <c r="M53" s="11"/>
      <c r="N53" s="11"/>
    </row>
    <row r="54" spans="1:14" ht="30" x14ac:dyDescent="0.25">
      <c r="A54" s="74" t="s">
        <v>27</v>
      </c>
      <c r="B54" s="47">
        <v>40</v>
      </c>
      <c r="C54" s="48">
        <v>40</v>
      </c>
      <c r="D54" s="48">
        <v>50</v>
      </c>
      <c r="E54" s="46">
        <v>40</v>
      </c>
      <c r="F54" s="46">
        <v>50</v>
      </c>
      <c r="G54" s="46">
        <v>40</v>
      </c>
      <c r="H54" s="46">
        <v>50</v>
      </c>
      <c r="I54" s="46">
        <v>42</v>
      </c>
      <c r="J54" s="46">
        <v>70</v>
      </c>
      <c r="K54" s="46">
        <v>40</v>
      </c>
      <c r="L54" s="11">
        <f>C54/D54-1</f>
        <v>-0.19999999999999996</v>
      </c>
      <c r="M54" s="11">
        <f>E54/J54-1</f>
        <v>-0.4285714285714286</v>
      </c>
      <c r="N54" s="11">
        <f>E54/K54-1</f>
        <v>0</v>
      </c>
    </row>
    <row r="55" spans="1:14" x14ac:dyDescent="0.25">
      <c r="A55" s="8" t="s">
        <v>118</v>
      </c>
      <c r="B55" s="47">
        <v>35</v>
      </c>
      <c r="C55" s="48">
        <v>34</v>
      </c>
      <c r="D55" s="48">
        <v>35</v>
      </c>
      <c r="E55" s="46">
        <v>35</v>
      </c>
      <c r="F55" s="46">
        <v>35</v>
      </c>
      <c r="G55" s="46">
        <v>35</v>
      </c>
      <c r="H55" s="46">
        <v>35</v>
      </c>
      <c r="I55" s="46">
        <v>35</v>
      </c>
      <c r="J55" s="46">
        <v>35</v>
      </c>
      <c r="K55" s="46">
        <v>35</v>
      </c>
      <c r="L55" s="11">
        <f>C55/D55-1</f>
        <v>-2.8571428571428581E-2</v>
      </c>
      <c r="M55" s="11">
        <f>E55/J55-1</f>
        <v>0</v>
      </c>
      <c r="N55" s="11">
        <f>E55/K55-1</f>
        <v>0</v>
      </c>
    </row>
    <row r="56" spans="1:14" x14ac:dyDescent="0.25">
      <c r="A56" s="8" t="s">
        <v>159</v>
      </c>
      <c r="B56" s="47" t="s">
        <v>25</v>
      </c>
      <c r="C56" s="48" t="s">
        <v>25</v>
      </c>
      <c r="D56" s="48" t="s">
        <v>25</v>
      </c>
      <c r="E56" s="46">
        <v>34</v>
      </c>
      <c r="F56" s="46">
        <v>31</v>
      </c>
      <c r="G56" s="46">
        <v>34</v>
      </c>
      <c r="H56" s="46">
        <v>31</v>
      </c>
      <c r="I56" s="46">
        <v>22</v>
      </c>
      <c r="J56" s="46">
        <v>40</v>
      </c>
      <c r="K56" s="46">
        <v>40</v>
      </c>
      <c r="L56" s="11"/>
      <c r="M56" s="11">
        <f>E56/J56-1</f>
        <v>-0.15000000000000002</v>
      </c>
      <c r="N56" s="11">
        <f>E56/K56-1</f>
        <v>-0.15000000000000002</v>
      </c>
    </row>
    <row r="57" spans="1:14" x14ac:dyDescent="0.25">
      <c r="A57" s="8" t="s">
        <v>101</v>
      </c>
      <c r="B57" s="47" t="s">
        <v>25</v>
      </c>
      <c r="C57" s="48" t="s">
        <v>25</v>
      </c>
      <c r="D57" s="48" t="s">
        <v>25</v>
      </c>
      <c r="E57" s="46">
        <v>34</v>
      </c>
      <c r="F57" s="46">
        <v>43</v>
      </c>
      <c r="G57" s="46">
        <v>34</v>
      </c>
      <c r="H57" s="46">
        <v>43</v>
      </c>
      <c r="I57" s="46">
        <v>24</v>
      </c>
      <c r="J57" s="46">
        <v>50</v>
      </c>
      <c r="K57" s="46">
        <v>48</v>
      </c>
      <c r="L57" s="11"/>
      <c r="M57" s="11">
        <f>E57/J57-1</f>
        <v>-0.31999999999999995</v>
      </c>
      <c r="N57" s="11">
        <f>E57/K57-1</f>
        <v>-0.29166666666666663</v>
      </c>
    </row>
    <row r="58" spans="1:14" x14ac:dyDescent="0.25">
      <c r="A58" s="8" t="s">
        <v>271</v>
      </c>
      <c r="B58" s="47" t="s">
        <v>25</v>
      </c>
      <c r="C58" s="48" t="s">
        <v>25</v>
      </c>
      <c r="D58" s="48" t="s">
        <v>25</v>
      </c>
      <c r="E58" s="46">
        <v>30</v>
      </c>
      <c r="F58" s="46" t="s">
        <v>25</v>
      </c>
      <c r="G58" s="46" t="s">
        <v>25</v>
      </c>
      <c r="H58" s="46" t="s">
        <v>25</v>
      </c>
      <c r="I58" s="46">
        <v>30</v>
      </c>
      <c r="J58" s="46" t="s">
        <v>25</v>
      </c>
      <c r="K58" s="46">
        <v>30</v>
      </c>
      <c r="L58" s="11"/>
      <c r="M58" s="11"/>
      <c r="N58" s="11">
        <f>E58/K58-1</f>
        <v>0</v>
      </c>
    </row>
    <row r="59" spans="1:14" x14ac:dyDescent="0.25">
      <c r="A59" s="8" t="s">
        <v>2</v>
      </c>
      <c r="B59" s="47">
        <v>33</v>
      </c>
      <c r="C59" s="48">
        <v>31</v>
      </c>
      <c r="D59" s="48">
        <v>31</v>
      </c>
      <c r="E59" s="46">
        <v>25</v>
      </c>
      <c r="F59" s="46">
        <v>31</v>
      </c>
      <c r="G59" s="46">
        <v>26</v>
      </c>
      <c r="H59" s="46">
        <v>31</v>
      </c>
      <c r="I59" s="46">
        <v>25</v>
      </c>
      <c r="J59" s="46">
        <v>25</v>
      </c>
      <c r="K59" s="46" t="s">
        <v>25</v>
      </c>
      <c r="L59" s="11">
        <f>C59/D59-1</f>
        <v>0</v>
      </c>
      <c r="M59" s="11">
        <f>E59/J59-1</f>
        <v>0</v>
      </c>
      <c r="N59" s="11"/>
    </row>
    <row r="60" spans="1:14" ht="30" x14ac:dyDescent="0.25">
      <c r="A60" s="74" t="s">
        <v>146</v>
      </c>
      <c r="B60" s="47" t="s">
        <v>25</v>
      </c>
      <c r="C60" s="48" t="s">
        <v>25</v>
      </c>
      <c r="D60" s="48" t="s">
        <v>25</v>
      </c>
      <c r="E60" s="46">
        <v>20</v>
      </c>
      <c r="F60" s="46">
        <v>22</v>
      </c>
      <c r="G60" s="46">
        <v>20</v>
      </c>
      <c r="H60" s="46">
        <v>22</v>
      </c>
      <c r="I60" s="46">
        <v>23</v>
      </c>
      <c r="J60" s="46" t="s">
        <v>25</v>
      </c>
      <c r="K60" s="46">
        <v>25</v>
      </c>
      <c r="L60" s="11"/>
      <c r="M60" s="11"/>
      <c r="N60" s="11">
        <f>E60/K60-1</f>
        <v>-0.19999999999999996</v>
      </c>
    </row>
    <row r="61" spans="1:14" x14ac:dyDescent="0.25">
      <c r="A61" s="8" t="s">
        <v>35</v>
      </c>
      <c r="B61" s="47">
        <v>25</v>
      </c>
      <c r="C61" s="48">
        <v>20</v>
      </c>
      <c r="D61" s="48">
        <v>21</v>
      </c>
      <c r="E61" s="46">
        <v>20</v>
      </c>
      <c r="F61" s="46">
        <v>21</v>
      </c>
      <c r="G61" s="46">
        <v>20</v>
      </c>
      <c r="H61" s="46">
        <v>21</v>
      </c>
      <c r="I61" s="46">
        <v>20</v>
      </c>
      <c r="J61" s="46">
        <v>11</v>
      </c>
      <c r="K61" s="46" t="s">
        <v>25</v>
      </c>
      <c r="L61" s="11">
        <f>C61/D61-1</f>
        <v>-4.7619047619047672E-2</v>
      </c>
      <c r="M61" s="11">
        <f>E61/J61-1</f>
        <v>0.81818181818181812</v>
      </c>
      <c r="N61" s="11"/>
    </row>
    <row r="62" spans="1:14" x14ac:dyDescent="0.25">
      <c r="A62" s="8" t="s">
        <v>46</v>
      </c>
      <c r="B62" s="47">
        <v>20</v>
      </c>
      <c r="C62" s="48">
        <v>20</v>
      </c>
      <c r="D62" s="48">
        <v>16</v>
      </c>
      <c r="E62" s="46">
        <v>20</v>
      </c>
      <c r="F62" s="46">
        <v>15</v>
      </c>
      <c r="G62" s="46">
        <v>20</v>
      </c>
      <c r="H62" s="46">
        <v>15</v>
      </c>
      <c r="I62" s="46">
        <v>15</v>
      </c>
      <c r="J62" s="46">
        <v>15</v>
      </c>
      <c r="K62" s="46"/>
      <c r="L62" s="11">
        <f>C62/D62-1</f>
        <v>0.25</v>
      </c>
      <c r="M62" s="11">
        <f>E62/J62-1</f>
        <v>0.33333333333333326</v>
      </c>
      <c r="N62" s="11"/>
    </row>
    <row r="63" spans="1:14" x14ac:dyDescent="0.25">
      <c r="A63" s="8" t="s">
        <v>39</v>
      </c>
      <c r="B63" s="47">
        <v>20</v>
      </c>
      <c r="C63" s="48">
        <v>20</v>
      </c>
      <c r="D63" s="48" t="s">
        <v>25</v>
      </c>
      <c r="E63" s="46">
        <v>20</v>
      </c>
      <c r="F63" s="46">
        <v>25</v>
      </c>
      <c r="G63" s="46">
        <v>20</v>
      </c>
      <c r="H63" s="46">
        <v>25</v>
      </c>
      <c r="I63" s="46">
        <v>19</v>
      </c>
      <c r="J63" s="46">
        <v>20</v>
      </c>
      <c r="K63" s="46">
        <v>20</v>
      </c>
      <c r="L63" s="11"/>
      <c r="M63" s="11">
        <f>E63/J63-1</f>
        <v>0</v>
      </c>
      <c r="N63" s="11">
        <f>E63/K63-1</f>
        <v>0</v>
      </c>
    </row>
    <row r="64" spans="1:14" x14ac:dyDescent="0.25">
      <c r="A64" s="8" t="s">
        <v>52</v>
      </c>
      <c r="B64" s="47">
        <v>25</v>
      </c>
      <c r="C64" s="48">
        <v>20</v>
      </c>
      <c r="D64" s="48">
        <v>30</v>
      </c>
      <c r="E64" s="46">
        <v>20</v>
      </c>
      <c r="F64" s="46">
        <v>30</v>
      </c>
      <c r="G64" s="46">
        <v>20</v>
      </c>
      <c r="H64" s="46">
        <v>30</v>
      </c>
      <c r="I64" s="46">
        <v>20</v>
      </c>
      <c r="J64" s="46">
        <v>15</v>
      </c>
      <c r="K64" s="46" t="s">
        <v>25</v>
      </c>
      <c r="L64" s="11">
        <f>C64/D64-1</f>
        <v>-0.33333333333333337</v>
      </c>
      <c r="M64" s="11">
        <f>E64/J64-1</f>
        <v>0.33333333333333326</v>
      </c>
      <c r="N64" s="11"/>
    </row>
    <row r="65" spans="1:14" x14ac:dyDescent="0.25">
      <c r="A65" s="8" t="s">
        <v>1</v>
      </c>
      <c r="B65" s="47" t="s">
        <v>25</v>
      </c>
      <c r="C65" s="48" t="s">
        <v>25</v>
      </c>
      <c r="D65" s="48" t="s">
        <v>25</v>
      </c>
      <c r="E65" s="46">
        <v>17</v>
      </c>
      <c r="F65" s="46">
        <v>7</v>
      </c>
      <c r="G65" s="46">
        <v>10</v>
      </c>
      <c r="H65" s="46">
        <v>7</v>
      </c>
      <c r="I65" s="46">
        <v>7</v>
      </c>
      <c r="J65" s="46">
        <v>10</v>
      </c>
      <c r="K65" s="46" t="s">
        <v>25</v>
      </c>
      <c r="L65" s="11"/>
      <c r="M65" s="11">
        <f>E65/J65-1</f>
        <v>0.7</v>
      </c>
      <c r="N65" s="11"/>
    </row>
    <row r="66" spans="1:14" x14ac:dyDescent="0.25">
      <c r="A66" s="8" t="s">
        <v>84</v>
      </c>
      <c r="B66" s="47">
        <v>20</v>
      </c>
      <c r="C66" s="48">
        <v>15</v>
      </c>
      <c r="D66" s="48">
        <v>15</v>
      </c>
      <c r="E66" s="46">
        <v>15</v>
      </c>
      <c r="F66" s="46">
        <v>15</v>
      </c>
      <c r="G66" s="46">
        <v>15</v>
      </c>
      <c r="H66" s="46">
        <v>15</v>
      </c>
      <c r="I66" s="46">
        <v>15</v>
      </c>
      <c r="J66" s="46" t="s">
        <v>25</v>
      </c>
      <c r="K66" s="46">
        <v>10</v>
      </c>
      <c r="L66" s="11">
        <f>C66/D66-1</f>
        <v>0</v>
      </c>
      <c r="M66" s="11"/>
      <c r="N66" s="11">
        <f>E66/K66-1</f>
        <v>0.5</v>
      </c>
    </row>
    <row r="67" spans="1:14" x14ac:dyDescent="0.25">
      <c r="A67" s="8" t="s">
        <v>83</v>
      </c>
      <c r="B67" s="47">
        <v>15</v>
      </c>
      <c r="C67" s="48">
        <v>15</v>
      </c>
      <c r="D67" s="48">
        <v>15</v>
      </c>
      <c r="E67" s="46">
        <v>15</v>
      </c>
      <c r="F67" s="46">
        <v>15</v>
      </c>
      <c r="G67" s="46">
        <v>15</v>
      </c>
      <c r="H67" s="46">
        <v>15</v>
      </c>
      <c r="I67" s="46">
        <v>15</v>
      </c>
      <c r="J67" s="46">
        <v>15</v>
      </c>
      <c r="K67" s="46" t="s">
        <v>25</v>
      </c>
      <c r="L67" s="11">
        <f>C67/D67-1</f>
        <v>0</v>
      </c>
      <c r="M67" s="11">
        <f>E67/J67-1</f>
        <v>0</v>
      </c>
      <c r="N67" s="11"/>
    </row>
    <row r="68" spans="1:14" x14ac:dyDescent="0.25">
      <c r="A68" s="8" t="s">
        <v>288</v>
      </c>
      <c r="B68" s="47" t="s">
        <v>25</v>
      </c>
      <c r="C68" s="48" t="s">
        <v>25</v>
      </c>
      <c r="D68" s="48" t="s">
        <v>25</v>
      </c>
      <c r="E68" s="46">
        <v>10</v>
      </c>
      <c r="F68" s="46">
        <v>8</v>
      </c>
      <c r="G68" s="46">
        <v>10</v>
      </c>
      <c r="H68" s="46">
        <v>8</v>
      </c>
      <c r="I68" s="46">
        <v>15</v>
      </c>
      <c r="J68" s="46">
        <v>15</v>
      </c>
      <c r="K68" s="46">
        <v>15</v>
      </c>
      <c r="L68" s="11"/>
      <c r="M68" s="11">
        <f>E68/J68-1</f>
        <v>-0.33333333333333337</v>
      </c>
      <c r="N68" s="11">
        <f>E68/K68-1</f>
        <v>-0.33333333333333337</v>
      </c>
    </row>
    <row r="69" spans="1:14" x14ac:dyDescent="0.25">
      <c r="A69" s="8" t="s">
        <v>163</v>
      </c>
      <c r="B69" s="47">
        <v>10</v>
      </c>
      <c r="C69" s="48">
        <v>10</v>
      </c>
      <c r="D69" s="48">
        <v>16</v>
      </c>
      <c r="E69" s="46">
        <v>10</v>
      </c>
      <c r="F69" s="46">
        <v>16</v>
      </c>
      <c r="G69" s="46">
        <v>10</v>
      </c>
      <c r="H69" s="46">
        <v>16</v>
      </c>
      <c r="I69" s="46">
        <v>0</v>
      </c>
      <c r="J69" s="46" t="s">
        <v>25</v>
      </c>
      <c r="K69" s="46" t="s">
        <v>25</v>
      </c>
      <c r="L69" s="11">
        <f>C69/D69-1</f>
        <v>-0.375</v>
      </c>
      <c r="M69" s="11"/>
      <c r="N69" s="11"/>
    </row>
    <row r="70" spans="1:14" x14ac:dyDescent="0.25">
      <c r="A70" s="8" t="s">
        <v>139</v>
      </c>
      <c r="B70" s="47">
        <v>15</v>
      </c>
      <c r="C70" s="48">
        <v>10</v>
      </c>
      <c r="D70" s="48">
        <v>5</v>
      </c>
      <c r="E70" s="46">
        <v>10</v>
      </c>
      <c r="F70" s="46">
        <v>5</v>
      </c>
      <c r="G70" s="46">
        <v>10</v>
      </c>
      <c r="H70" s="46">
        <v>5</v>
      </c>
      <c r="I70" s="46">
        <v>0</v>
      </c>
      <c r="J70" s="46" t="s">
        <v>25</v>
      </c>
      <c r="K70" s="46" t="s">
        <v>25</v>
      </c>
      <c r="L70" s="11">
        <f>C70/D70-1</f>
        <v>1</v>
      </c>
      <c r="M70" s="11"/>
      <c r="N70" s="11"/>
    </row>
    <row r="71" spans="1:14" x14ac:dyDescent="0.25">
      <c r="A71" s="8" t="s">
        <v>102</v>
      </c>
      <c r="B71" s="47">
        <v>25</v>
      </c>
      <c r="C71" s="48">
        <v>10</v>
      </c>
      <c r="D71" s="48">
        <v>5</v>
      </c>
      <c r="E71" s="46">
        <v>10</v>
      </c>
      <c r="F71" s="46">
        <v>5</v>
      </c>
      <c r="G71" s="46">
        <v>10</v>
      </c>
      <c r="H71" s="46">
        <v>5</v>
      </c>
      <c r="I71" s="46">
        <v>0</v>
      </c>
      <c r="J71" s="46" t="s">
        <v>25</v>
      </c>
      <c r="K71" s="46" t="s">
        <v>25</v>
      </c>
      <c r="L71" s="11">
        <f>C71/D71-1</f>
        <v>1</v>
      </c>
      <c r="M71" s="11"/>
      <c r="N71" s="11"/>
    </row>
    <row r="72" spans="1:14" x14ac:dyDescent="0.25">
      <c r="A72" s="8" t="s">
        <v>38</v>
      </c>
      <c r="B72" s="47">
        <v>30</v>
      </c>
      <c r="C72" s="48">
        <v>10</v>
      </c>
      <c r="D72" s="48">
        <v>9</v>
      </c>
      <c r="E72" s="46">
        <v>10</v>
      </c>
      <c r="F72" s="46">
        <v>9</v>
      </c>
      <c r="G72" s="46">
        <v>10</v>
      </c>
      <c r="H72" s="46">
        <v>9</v>
      </c>
      <c r="I72" s="46">
        <v>0</v>
      </c>
      <c r="J72" s="46" t="s">
        <v>25</v>
      </c>
      <c r="K72" s="46" t="s">
        <v>25</v>
      </c>
      <c r="L72" s="11">
        <f>C72/D72-1</f>
        <v>0.11111111111111116</v>
      </c>
      <c r="M72" s="11"/>
      <c r="N72" s="11"/>
    </row>
    <row r="73" spans="1:14" x14ac:dyDescent="0.25">
      <c r="A73" s="8" t="s">
        <v>92</v>
      </c>
      <c r="B73" s="47" t="s">
        <v>25</v>
      </c>
      <c r="C73" s="48" t="s">
        <v>25</v>
      </c>
      <c r="D73" s="48" t="s">
        <v>25</v>
      </c>
      <c r="E73" s="46">
        <v>5</v>
      </c>
      <c r="F73" s="46">
        <v>3</v>
      </c>
      <c r="G73" s="46">
        <v>5</v>
      </c>
      <c r="H73" s="46">
        <v>3</v>
      </c>
      <c r="I73" s="46">
        <v>3</v>
      </c>
      <c r="J73" s="46" t="s">
        <v>25</v>
      </c>
      <c r="K73" s="46" t="s">
        <v>25</v>
      </c>
      <c r="L73" s="11"/>
      <c r="M73" s="11"/>
      <c r="N73" s="11"/>
    </row>
    <row r="74" spans="1:14" x14ac:dyDescent="0.25">
      <c r="A74" s="8" t="s">
        <v>291</v>
      </c>
      <c r="B74" s="47" t="s">
        <v>25</v>
      </c>
      <c r="C74" s="48" t="s">
        <v>25</v>
      </c>
      <c r="D74" s="48" t="s">
        <v>25</v>
      </c>
      <c r="E74" s="46">
        <v>5</v>
      </c>
      <c r="F74" s="46" t="s">
        <v>25</v>
      </c>
      <c r="G74" s="46">
        <v>5</v>
      </c>
      <c r="H74" s="46" t="s">
        <v>25</v>
      </c>
      <c r="I74" s="46" t="s">
        <v>25</v>
      </c>
      <c r="J74" s="46" t="s">
        <v>25</v>
      </c>
      <c r="K74" s="46" t="s">
        <v>25</v>
      </c>
      <c r="L74" s="11"/>
      <c r="M74" s="11"/>
      <c r="N74" s="11"/>
    </row>
    <row r="75" spans="1:14" x14ac:dyDescent="0.25">
      <c r="A75" s="8" t="s">
        <v>64</v>
      </c>
      <c r="B75" s="47">
        <v>10</v>
      </c>
      <c r="C75" s="48">
        <v>5</v>
      </c>
      <c r="D75" s="48">
        <v>0</v>
      </c>
      <c r="E75" s="46">
        <v>5</v>
      </c>
      <c r="F75" s="46">
        <v>0</v>
      </c>
      <c r="G75" s="46">
        <v>5</v>
      </c>
      <c r="H75" s="46">
        <v>0</v>
      </c>
      <c r="I75" s="46" t="s">
        <v>25</v>
      </c>
      <c r="J75" s="46">
        <v>15</v>
      </c>
      <c r="K75" s="46" t="s">
        <v>25</v>
      </c>
      <c r="L75" s="11"/>
      <c r="M75" s="11">
        <f>E75/J75-1</f>
        <v>-0.66666666666666674</v>
      </c>
      <c r="N75" s="11"/>
    </row>
    <row r="76" spans="1:14" x14ac:dyDescent="0.25">
      <c r="A76" s="8" t="s">
        <v>48</v>
      </c>
      <c r="B76" s="47">
        <v>5</v>
      </c>
      <c r="C76" s="48">
        <v>5</v>
      </c>
      <c r="D76" s="48">
        <v>5</v>
      </c>
      <c r="E76" s="46">
        <v>5</v>
      </c>
      <c r="F76" s="46">
        <v>5</v>
      </c>
      <c r="G76" s="46">
        <v>5</v>
      </c>
      <c r="H76" s="46">
        <v>5</v>
      </c>
      <c r="I76" s="46">
        <v>0</v>
      </c>
      <c r="J76" s="46" t="s">
        <v>25</v>
      </c>
      <c r="K76" s="46" t="s">
        <v>25</v>
      </c>
      <c r="L76" s="11"/>
      <c r="M76" s="11"/>
      <c r="N76" s="11"/>
    </row>
    <row r="77" spans="1:14" ht="30" x14ac:dyDescent="0.25">
      <c r="A77" s="74" t="s">
        <v>166</v>
      </c>
      <c r="B77" s="47">
        <v>10</v>
      </c>
      <c r="C77" s="48">
        <v>5</v>
      </c>
      <c r="D77" s="48">
        <v>0</v>
      </c>
      <c r="E77" s="46">
        <v>5</v>
      </c>
      <c r="F77" s="46">
        <v>0</v>
      </c>
      <c r="G77" s="46">
        <v>5</v>
      </c>
      <c r="H77" s="46">
        <v>0</v>
      </c>
      <c r="I77" s="46">
        <v>0</v>
      </c>
      <c r="J77" s="46" t="s">
        <v>25</v>
      </c>
      <c r="K77" s="46" t="s">
        <v>25</v>
      </c>
      <c r="L77" s="11"/>
      <c r="M77" s="11"/>
      <c r="N77" s="11"/>
    </row>
    <row r="78" spans="1:14" x14ac:dyDescent="0.25">
      <c r="A78" s="8" t="s">
        <v>117</v>
      </c>
      <c r="B78" s="47">
        <v>5</v>
      </c>
      <c r="C78" s="48">
        <v>5</v>
      </c>
      <c r="D78" s="48">
        <v>0</v>
      </c>
      <c r="E78" s="46">
        <v>5</v>
      </c>
      <c r="F78" s="46">
        <v>0</v>
      </c>
      <c r="G78" s="46">
        <v>5</v>
      </c>
      <c r="H78" s="46">
        <v>0</v>
      </c>
      <c r="I78" s="46" t="s">
        <v>25</v>
      </c>
      <c r="J78" s="46" t="s">
        <v>25</v>
      </c>
      <c r="K78" s="46" t="s">
        <v>25</v>
      </c>
      <c r="L78" s="11"/>
      <c r="M78" s="11"/>
      <c r="N78" s="11"/>
    </row>
    <row r="79" spans="1:14" x14ac:dyDescent="0.25">
      <c r="A79" s="8" t="s">
        <v>289</v>
      </c>
      <c r="B79" s="47" t="s">
        <v>25</v>
      </c>
      <c r="C79" s="48" t="s">
        <v>25</v>
      </c>
      <c r="D79" s="48" t="s">
        <v>25</v>
      </c>
      <c r="E79" s="46">
        <v>4</v>
      </c>
      <c r="F79" s="46" t="s">
        <v>25</v>
      </c>
      <c r="G79" s="46">
        <v>4</v>
      </c>
      <c r="H79" s="46" t="s">
        <v>25</v>
      </c>
      <c r="I79" s="46">
        <v>2</v>
      </c>
      <c r="J79" s="46" t="s">
        <v>25</v>
      </c>
      <c r="K79" s="46">
        <v>4</v>
      </c>
      <c r="L79" s="11"/>
      <c r="M79" s="11"/>
      <c r="N79" s="11">
        <f>E79/K79-1</f>
        <v>0</v>
      </c>
    </row>
    <row r="80" spans="1:14" x14ac:dyDescent="0.25">
      <c r="A80" s="8" t="s">
        <v>276</v>
      </c>
      <c r="B80" s="47" t="s">
        <v>25</v>
      </c>
      <c r="C80" s="48" t="s">
        <v>25</v>
      </c>
      <c r="D80" s="48" t="s">
        <v>25</v>
      </c>
      <c r="E80" s="46">
        <v>4</v>
      </c>
      <c r="F80" s="46" t="s">
        <v>25</v>
      </c>
      <c r="G80" s="46">
        <v>4</v>
      </c>
      <c r="H80" s="46" t="s">
        <v>25</v>
      </c>
      <c r="I80" s="46">
        <v>8</v>
      </c>
      <c r="J80" s="46">
        <v>7</v>
      </c>
      <c r="K80" s="46">
        <v>8</v>
      </c>
      <c r="L80" s="11"/>
      <c r="M80" s="11"/>
      <c r="N80" s="11">
        <f>E80/K80-1</f>
        <v>-0.5</v>
      </c>
    </row>
    <row r="81" spans="1:14" x14ac:dyDescent="0.25">
      <c r="A81" s="8" t="s">
        <v>70</v>
      </c>
      <c r="B81" s="47" t="s">
        <v>25</v>
      </c>
      <c r="C81" s="48" t="s">
        <v>25</v>
      </c>
      <c r="D81" s="48" t="s">
        <v>25</v>
      </c>
      <c r="E81" s="46">
        <v>0</v>
      </c>
      <c r="F81" s="46">
        <v>0</v>
      </c>
      <c r="G81" s="46">
        <v>0</v>
      </c>
      <c r="H81" s="46">
        <v>0</v>
      </c>
      <c r="I81" s="46" t="s">
        <v>25</v>
      </c>
      <c r="J81" s="46" t="s">
        <v>25</v>
      </c>
      <c r="K81" s="46">
        <v>22</v>
      </c>
      <c r="L81" s="11"/>
      <c r="M81" s="11"/>
      <c r="N81" s="11">
        <f>E81/K81-1</f>
        <v>-1</v>
      </c>
    </row>
    <row r="82" spans="1:14" x14ac:dyDescent="0.25">
      <c r="A82" s="8" t="s">
        <v>33</v>
      </c>
      <c r="B82" s="47">
        <v>15</v>
      </c>
      <c r="C82" s="48">
        <v>0</v>
      </c>
      <c r="D82" s="48" t="s">
        <v>25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 t="s">
        <v>25</v>
      </c>
      <c r="K82" s="46">
        <v>15</v>
      </c>
      <c r="L82" s="11"/>
      <c r="M82" s="11"/>
      <c r="N82" s="11">
        <f>E82/K82-1</f>
        <v>-1</v>
      </c>
    </row>
    <row r="83" spans="1:14" x14ac:dyDescent="0.25">
      <c r="A83" s="8" t="s">
        <v>79</v>
      </c>
      <c r="B83" s="47">
        <v>0</v>
      </c>
      <c r="C83" s="48">
        <v>0</v>
      </c>
      <c r="D83" s="48" t="s">
        <v>25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15</v>
      </c>
      <c r="K83" s="46">
        <v>35</v>
      </c>
      <c r="L83" s="11"/>
      <c r="M83" s="11">
        <f>E83/J83-1</f>
        <v>-1</v>
      </c>
      <c r="N83" s="11">
        <f>E83/K83-1</f>
        <v>-1</v>
      </c>
    </row>
    <row r="84" spans="1:14" x14ac:dyDescent="0.25">
      <c r="A84" s="8" t="s">
        <v>11</v>
      </c>
      <c r="B84" s="47" t="s">
        <v>25</v>
      </c>
      <c r="C84" s="48" t="s">
        <v>25</v>
      </c>
      <c r="D84" s="48" t="s">
        <v>25</v>
      </c>
      <c r="E84" s="46" t="s">
        <v>25</v>
      </c>
      <c r="F84" s="46">
        <v>15</v>
      </c>
      <c r="G84" s="46" t="s">
        <v>25</v>
      </c>
      <c r="H84" s="46">
        <v>15</v>
      </c>
      <c r="I84" s="46">
        <v>10</v>
      </c>
      <c r="J84" s="46" t="s">
        <v>25</v>
      </c>
      <c r="K84" s="46" t="s">
        <v>25</v>
      </c>
      <c r="L84" s="11"/>
      <c r="M84" s="11"/>
      <c r="N84" s="11"/>
    </row>
    <row r="85" spans="1:14" x14ac:dyDescent="0.25">
      <c r="A85" s="8" t="s">
        <v>99</v>
      </c>
      <c r="B85" s="47" t="s">
        <v>25</v>
      </c>
      <c r="C85" s="48" t="s">
        <v>25</v>
      </c>
      <c r="D85" s="48" t="s">
        <v>25</v>
      </c>
      <c r="E85" s="46" t="s">
        <v>25</v>
      </c>
      <c r="F85" s="46" t="s">
        <v>25</v>
      </c>
      <c r="G85" s="46" t="s">
        <v>25</v>
      </c>
      <c r="H85" s="46" t="s">
        <v>25</v>
      </c>
      <c r="I85" s="46">
        <v>25</v>
      </c>
      <c r="J85" s="46">
        <v>25</v>
      </c>
      <c r="K85" s="46">
        <v>25</v>
      </c>
      <c r="L85" s="11"/>
      <c r="M85" s="11"/>
      <c r="N85" s="11"/>
    </row>
    <row r="86" spans="1:14" x14ac:dyDescent="0.25">
      <c r="A86" s="139" t="s">
        <v>335</v>
      </c>
      <c r="B86" s="127"/>
      <c r="C86" s="114"/>
      <c r="D86" s="114"/>
      <c r="E86" s="117">
        <v>7335</v>
      </c>
      <c r="F86" s="117">
        <v>7565</v>
      </c>
      <c r="G86" s="117"/>
      <c r="H86" s="117"/>
      <c r="I86" s="117">
        <v>6509</v>
      </c>
      <c r="J86" s="117">
        <v>8123</v>
      </c>
      <c r="K86" s="117">
        <v>8065</v>
      </c>
      <c r="L86" s="129">
        <f>E86/F86-1</f>
        <v>-3.0403172504957054E-2</v>
      </c>
      <c r="M86" s="129">
        <f>E86/J86-1</f>
        <v>-9.7008494398621248E-2</v>
      </c>
      <c r="N86" s="129">
        <f>E86/K86-1</f>
        <v>-9.0514569125852429E-2</v>
      </c>
    </row>
    <row r="87" spans="1:14" x14ac:dyDescent="0.2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x14ac:dyDescent="0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x14ac:dyDescent="0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x14ac:dyDescent="0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x14ac:dyDescent="0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x14ac:dyDescent="0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x14ac:dyDescent="0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x14ac:dyDescent="0.25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x14ac:dyDescent="0.25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x14ac:dyDescent="0.2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2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2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2:14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2:14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2:14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2:14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2:14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2:14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2:14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2:14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2:14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2:14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2:14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2:14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2:14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2:14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2:14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2:14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2:14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2:14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2:14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2:14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2:14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2:14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2:14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2:14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2:14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2:14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2:14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2:14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2:14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2:14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2:14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2:14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2:14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2:14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2:14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2:14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2:14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2:14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2:14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2:14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2:14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2:14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2:14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2:14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2:14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2:14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2:14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2:14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2:14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2:14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2:14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2:14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2:14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2:14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2:14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2:14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2:14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2:14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2:14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2:14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2:14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2:14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2:14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2:14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2:14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2:14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2:14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2:14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2:14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2:14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2:14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2:14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2:14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2:14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2:14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2:14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2:14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2:14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2:14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2:14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2:14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2:14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2:14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2:14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2:14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2:14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2:14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2:14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2:14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2:14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2:14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2:14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2:14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2:14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2:14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2:14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2:14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2:14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2:14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2:14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2:14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2:14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2:14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2:14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2:14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2:14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2:14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2:14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2:14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2:14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2:14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2:14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2:14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2:14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2:14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2:14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2:14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2:14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2:14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2:14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2:14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2:14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2:14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2:14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2:14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2:14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2:14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2:14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2:14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2:14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2:14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2:14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2:14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2:14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2:14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2:14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2:14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2:14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2:14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2:14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2:14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2:14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2:14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2:14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2:14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2:14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2:14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2:14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2:14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2:14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2:14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2:14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2:14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2:14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2:14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2:14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2:14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2:14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2:14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2:14" x14ac:dyDescent="0.25">
      <c r="B303"/>
      <c r="I303"/>
      <c r="J303"/>
      <c r="K303"/>
      <c r="L303"/>
      <c r="M303"/>
      <c r="N303"/>
    </row>
    <row r="304" spans="2:14" x14ac:dyDescent="0.25">
      <c r="I304"/>
      <c r="J304"/>
      <c r="K304"/>
      <c r="L304"/>
      <c r="M304"/>
      <c r="N304"/>
    </row>
    <row r="305" spans="9:14" x14ac:dyDescent="0.25">
      <c r="I305"/>
      <c r="J305"/>
      <c r="K305"/>
      <c r="L305"/>
      <c r="M305"/>
      <c r="N305"/>
    </row>
    <row r="306" spans="9:14" x14ac:dyDescent="0.25">
      <c r="I306"/>
      <c r="J306"/>
      <c r="K306"/>
      <c r="L306"/>
      <c r="M306"/>
      <c r="N306"/>
    </row>
    <row r="307" spans="9:14" x14ac:dyDescent="0.25">
      <c r="I307"/>
      <c r="J307"/>
      <c r="K307"/>
      <c r="L307"/>
      <c r="M307"/>
      <c r="N307"/>
    </row>
    <row r="308" spans="9:14" x14ac:dyDescent="0.25">
      <c r="I308"/>
      <c r="J308"/>
      <c r="K308"/>
      <c r="L308"/>
      <c r="M308"/>
      <c r="N308"/>
    </row>
    <row r="309" spans="9:14" x14ac:dyDescent="0.25">
      <c r="I309"/>
      <c r="J309"/>
      <c r="K309"/>
      <c r="L309"/>
      <c r="M309"/>
      <c r="N309"/>
    </row>
    <row r="310" spans="9:14" x14ac:dyDescent="0.25">
      <c r="I310"/>
      <c r="J310"/>
      <c r="K310"/>
      <c r="L310"/>
      <c r="M310"/>
      <c r="N310"/>
    </row>
    <row r="311" spans="9:14" x14ac:dyDescent="0.25">
      <c r="I311"/>
      <c r="J311"/>
      <c r="K311"/>
      <c r="L311"/>
      <c r="M311"/>
      <c r="N311"/>
    </row>
    <row r="312" spans="9:14" x14ac:dyDescent="0.25">
      <c r="I312"/>
      <c r="J312"/>
      <c r="K312"/>
      <c r="L312"/>
      <c r="M312"/>
      <c r="N312"/>
    </row>
    <row r="313" spans="9:14" x14ac:dyDescent="0.25">
      <c r="I313"/>
      <c r="J313"/>
      <c r="K313"/>
      <c r="L313"/>
      <c r="M313"/>
      <c r="N313"/>
    </row>
    <row r="314" spans="9:14" x14ac:dyDescent="0.25">
      <c r="I314"/>
      <c r="J314"/>
      <c r="K314"/>
      <c r="L314"/>
      <c r="M314"/>
      <c r="N314"/>
    </row>
    <row r="315" spans="9:14" x14ac:dyDescent="0.25">
      <c r="I315"/>
      <c r="J315"/>
      <c r="K315"/>
      <c r="L315"/>
      <c r="M315"/>
      <c r="N315"/>
    </row>
    <row r="316" spans="9:14" x14ac:dyDescent="0.25">
      <c r="I316"/>
      <c r="J316"/>
      <c r="K316"/>
      <c r="L316"/>
      <c r="M316"/>
      <c r="N316"/>
    </row>
    <row r="317" spans="9:14" x14ac:dyDescent="0.25">
      <c r="I317"/>
      <c r="J317"/>
      <c r="K317"/>
      <c r="L317"/>
      <c r="M317"/>
      <c r="N317"/>
    </row>
    <row r="318" spans="9:14" x14ac:dyDescent="0.25">
      <c r="I318"/>
      <c r="J318"/>
      <c r="K318"/>
      <c r="L318"/>
      <c r="M318"/>
      <c r="N318"/>
    </row>
    <row r="319" spans="9:14" x14ac:dyDescent="0.25">
      <c r="I319"/>
      <c r="J319"/>
      <c r="K319"/>
      <c r="L319"/>
      <c r="M319"/>
      <c r="N319"/>
    </row>
    <row r="320" spans="9:14" x14ac:dyDescent="0.25">
      <c r="I320"/>
      <c r="J320"/>
      <c r="K320"/>
      <c r="L320"/>
      <c r="M320"/>
      <c r="N320"/>
    </row>
    <row r="321" spans="9:14" x14ac:dyDescent="0.25">
      <c r="I321"/>
      <c r="J321"/>
      <c r="K321"/>
      <c r="L321"/>
      <c r="M321"/>
      <c r="N321"/>
    </row>
    <row r="322" spans="9:14" x14ac:dyDescent="0.25">
      <c r="I322"/>
      <c r="J322"/>
      <c r="K322"/>
      <c r="L322"/>
      <c r="M322"/>
      <c r="N322"/>
    </row>
    <row r="323" spans="9:14" x14ac:dyDescent="0.25">
      <c r="I323"/>
      <c r="J323"/>
      <c r="K323"/>
      <c r="L323"/>
      <c r="M323"/>
      <c r="N323"/>
    </row>
    <row r="324" spans="9:14" x14ac:dyDescent="0.25">
      <c r="I324"/>
      <c r="J324"/>
      <c r="K324"/>
      <c r="L324"/>
      <c r="M324"/>
      <c r="N324"/>
    </row>
    <row r="325" spans="9:14" x14ac:dyDescent="0.25">
      <c r="M325"/>
      <c r="N325"/>
    </row>
  </sheetData>
  <sortState ref="A3:N86">
    <sortCondition descending="1" ref="E85"/>
  </sortState>
  <mergeCells count="1">
    <mergeCell ref="A1:N1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3"/>
  <sheetViews>
    <sheetView topLeftCell="A40" zoomScale="80" zoomScaleNormal="80" workbookViewId="0">
      <selection activeCell="D3" sqref="D3"/>
    </sheetView>
  </sheetViews>
  <sheetFormatPr defaultRowHeight="15" x14ac:dyDescent="0.25"/>
  <cols>
    <col min="1" max="1" width="75.7109375" style="60" customWidth="1"/>
    <col min="2" max="2" width="12.7109375" style="29" customWidth="1"/>
    <col min="3" max="4" width="12.7109375" style="31" customWidth="1"/>
    <col min="5" max="6" width="12.7109375" style="33" customWidth="1"/>
    <col min="7" max="8" width="12.7109375" style="6" customWidth="1"/>
    <col min="9" max="11" width="12.7109375" style="33" customWidth="1"/>
    <col min="12" max="13" width="12.7109375" style="12" customWidth="1"/>
    <col min="14" max="14" width="12.7109375" style="42" customWidth="1"/>
    <col min="15" max="15" width="9.140625" style="59"/>
    <col min="16" max="17" width="15.7109375" customWidth="1"/>
    <col min="18" max="20" width="15.7109375" style="59" customWidth="1"/>
    <col min="21" max="16384" width="9.140625" style="59"/>
  </cols>
  <sheetData>
    <row r="1" spans="1:20" ht="21" x14ac:dyDescent="0.35">
      <c r="A1" s="157" t="s">
        <v>233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x14ac:dyDescent="0.25">
      <c r="A2" s="3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x14ac:dyDescent="0.25">
      <c r="A3" s="49" t="s">
        <v>197</v>
      </c>
      <c r="B3" s="47">
        <v>57</v>
      </c>
      <c r="C3" s="48">
        <v>49</v>
      </c>
      <c r="D3" s="48">
        <v>50</v>
      </c>
      <c r="E3" s="46">
        <v>49</v>
      </c>
      <c r="F3" s="46">
        <v>50</v>
      </c>
      <c r="G3" s="46">
        <v>35</v>
      </c>
      <c r="H3" s="46">
        <v>42</v>
      </c>
      <c r="I3" s="46">
        <v>43</v>
      </c>
      <c r="J3" s="46">
        <v>63</v>
      </c>
      <c r="K3" s="46">
        <v>70</v>
      </c>
      <c r="L3" s="11">
        <f>C3/D3-1</f>
        <v>-2.0000000000000018E-2</v>
      </c>
      <c r="M3" s="11">
        <f>E3/J3-1</f>
        <v>-0.22222222222222221</v>
      </c>
      <c r="N3" s="11">
        <f>E3/K3-1</f>
        <v>-0.30000000000000004</v>
      </c>
      <c r="P3" s="104">
        <v>26852</v>
      </c>
      <c r="Q3" s="103">
        <v>2.1899999999999999E-2</v>
      </c>
      <c r="R3" s="104">
        <v>35.299999999999997</v>
      </c>
      <c r="S3" s="105">
        <v>760</v>
      </c>
      <c r="T3" s="103">
        <v>7.3000000000000001E-3</v>
      </c>
    </row>
    <row r="4" spans="1:20" x14ac:dyDescent="0.25">
      <c r="A4" s="49" t="s">
        <v>12</v>
      </c>
      <c r="B4" s="47">
        <v>97</v>
      </c>
      <c r="C4" s="48">
        <v>45</v>
      </c>
      <c r="D4" s="48">
        <v>40</v>
      </c>
      <c r="E4" s="46">
        <v>45</v>
      </c>
      <c r="F4" s="46">
        <v>40</v>
      </c>
      <c r="G4" s="46">
        <v>45</v>
      </c>
      <c r="H4" s="46">
        <v>40</v>
      </c>
      <c r="I4" s="46">
        <v>25</v>
      </c>
      <c r="J4" s="46">
        <v>40</v>
      </c>
      <c r="K4" s="46">
        <v>45</v>
      </c>
      <c r="L4" s="11">
        <f>C4/D4-1</f>
        <v>0.125</v>
      </c>
      <c r="M4" s="11">
        <f>E4/J4-1</f>
        <v>0.125</v>
      </c>
      <c r="N4" s="11">
        <f>E4/K4-1</f>
        <v>0</v>
      </c>
    </row>
    <row r="5" spans="1:20" x14ac:dyDescent="0.25">
      <c r="A5" s="49" t="s">
        <v>39</v>
      </c>
      <c r="B5" s="47">
        <v>40</v>
      </c>
      <c r="C5" s="48">
        <v>51</v>
      </c>
      <c r="D5" s="48">
        <v>0</v>
      </c>
      <c r="E5" s="46">
        <v>40</v>
      </c>
      <c r="F5" s="46">
        <v>53</v>
      </c>
      <c r="G5" s="46">
        <v>40</v>
      </c>
      <c r="H5" s="46">
        <v>45</v>
      </c>
      <c r="I5" s="46">
        <v>39</v>
      </c>
      <c r="J5" s="46">
        <v>40</v>
      </c>
      <c r="K5" s="46">
        <v>40</v>
      </c>
      <c r="L5" s="11"/>
      <c r="M5" s="11">
        <f>E5/J5-1</f>
        <v>0</v>
      </c>
      <c r="N5" s="11">
        <f>E5/K5-1</f>
        <v>0</v>
      </c>
    </row>
    <row r="6" spans="1:20" x14ac:dyDescent="0.25">
      <c r="A6" s="49" t="s">
        <v>9</v>
      </c>
      <c r="B6" s="47">
        <v>15</v>
      </c>
      <c r="C6" s="48">
        <v>11</v>
      </c>
      <c r="D6" s="48">
        <v>14</v>
      </c>
      <c r="E6" s="46">
        <v>33</v>
      </c>
      <c r="F6" s="46">
        <v>14</v>
      </c>
      <c r="G6" s="46">
        <v>11</v>
      </c>
      <c r="H6" s="46">
        <v>14</v>
      </c>
      <c r="I6" s="46">
        <v>8</v>
      </c>
      <c r="J6" s="46">
        <v>15</v>
      </c>
      <c r="K6" s="46" t="s">
        <v>25</v>
      </c>
      <c r="L6" s="11">
        <f>C6/D6-1</f>
        <v>-0.2142857142857143</v>
      </c>
      <c r="M6" s="11">
        <f>E6/J6-1</f>
        <v>1.2000000000000002</v>
      </c>
      <c r="N6" s="11"/>
    </row>
    <row r="7" spans="1:20" x14ac:dyDescent="0.25">
      <c r="A7" s="49" t="s">
        <v>3</v>
      </c>
      <c r="B7" s="47">
        <v>40</v>
      </c>
      <c r="C7" s="48">
        <v>27</v>
      </c>
      <c r="D7" s="48">
        <v>32</v>
      </c>
      <c r="E7" s="46">
        <v>27</v>
      </c>
      <c r="F7" s="46">
        <v>32</v>
      </c>
      <c r="G7" s="46">
        <v>27</v>
      </c>
      <c r="H7" s="46">
        <v>32</v>
      </c>
      <c r="I7" s="46">
        <v>20</v>
      </c>
      <c r="J7" s="46">
        <v>35</v>
      </c>
      <c r="K7" s="46">
        <v>30</v>
      </c>
      <c r="L7" s="11">
        <f>C7/D7-1</f>
        <v>-0.15625</v>
      </c>
      <c r="M7" s="11">
        <f>E7/J7-1</f>
        <v>-0.22857142857142854</v>
      </c>
      <c r="N7" s="11">
        <f>E7/K7-1</f>
        <v>-9.9999999999999978E-2</v>
      </c>
    </row>
    <row r="8" spans="1:20" ht="30" x14ac:dyDescent="0.25">
      <c r="A8" s="82" t="s">
        <v>188</v>
      </c>
      <c r="B8" s="47">
        <v>30</v>
      </c>
      <c r="C8" s="48">
        <v>27</v>
      </c>
      <c r="D8" s="48">
        <v>35</v>
      </c>
      <c r="E8" s="46">
        <v>27</v>
      </c>
      <c r="F8" s="46">
        <v>35</v>
      </c>
      <c r="G8" s="46">
        <v>27</v>
      </c>
      <c r="H8" s="46">
        <v>35</v>
      </c>
      <c r="I8" s="46">
        <v>20</v>
      </c>
      <c r="J8" s="46">
        <v>35</v>
      </c>
      <c r="K8" s="46">
        <v>35</v>
      </c>
      <c r="L8" s="11">
        <f>C8/D8-1</f>
        <v>-0.22857142857142854</v>
      </c>
      <c r="M8" s="11">
        <f>E8/J8-1</f>
        <v>-0.22857142857142854</v>
      </c>
      <c r="N8" s="11">
        <f>E8/K8-1</f>
        <v>-0.22857142857142854</v>
      </c>
    </row>
    <row r="9" spans="1:20" x14ac:dyDescent="0.25">
      <c r="A9" s="49" t="s">
        <v>191</v>
      </c>
      <c r="B9" s="47" t="s">
        <v>19</v>
      </c>
      <c r="C9" s="48" t="s">
        <v>19</v>
      </c>
      <c r="D9" s="48" t="s">
        <v>19</v>
      </c>
      <c r="E9" s="46">
        <v>27</v>
      </c>
      <c r="F9" s="46">
        <v>30</v>
      </c>
      <c r="G9" s="46">
        <v>23</v>
      </c>
      <c r="H9" s="46">
        <v>30</v>
      </c>
      <c r="I9" s="46">
        <v>15</v>
      </c>
      <c r="J9" s="46">
        <v>25</v>
      </c>
      <c r="K9" s="46">
        <v>25</v>
      </c>
      <c r="L9" s="11"/>
      <c r="M9" s="11">
        <f>E9/J9-1</f>
        <v>8.0000000000000071E-2</v>
      </c>
      <c r="N9" s="11">
        <f>E9/K9-1</f>
        <v>8.0000000000000071E-2</v>
      </c>
    </row>
    <row r="10" spans="1:20" x14ac:dyDescent="0.25">
      <c r="A10" s="49" t="s">
        <v>40</v>
      </c>
      <c r="B10" s="47">
        <v>30</v>
      </c>
      <c r="C10" s="48">
        <v>25</v>
      </c>
      <c r="D10" s="48">
        <v>30</v>
      </c>
      <c r="E10" s="46">
        <v>25</v>
      </c>
      <c r="F10" s="46">
        <v>30</v>
      </c>
      <c r="G10" s="46">
        <v>20</v>
      </c>
      <c r="H10" s="46">
        <v>22</v>
      </c>
      <c r="I10" s="46">
        <v>25</v>
      </c>
      <c r="J10" s="46">
        <v>18</v>
      </c>
      <c r="K10" s="46">
        <v>25</v>
      </c>
      <c r="L10" s="11">
        <f>C10/D10-1</f>
        <v>-0.16666666666666663</v>
      </c>
      <c r="M10" s="11">
        <f>E10/J10-1</f>
        <v>0.38888888888888884</v>
      </c>
      <c r="N10" s="11">
        <f>E10/K10-1</f>
        <v>0</v>
      </c>
    </row>
    <row r="11" spans="1:20" x14ac:dyDescent="0.25">
      <c r="A11" s="49" t="s">
        <v>193</v>
      </c>
      <c r="B11" s="47">
        <v>30</v>
      </c>
      <c r="C11" s="48">
        <v>22</v>
      </c>
      <c r="D11" s="48">
        <v>30</v>
      </c>
      <c r="E11" s="46">
        <v>22</v>
      </c>
      <c r="F11" s="46">
        <v>31</v>
      </c>
      <c r="G11" s="46">
        <v>22</v>
      </c>
      <c r="H11" s="46">
        <v>29</v>
      </c>
      <c r="I11" s="46">
        <v>8</v>
      </c>
      <c r="J11" s="46">
        <v>20</v>
      </c>
      <c r="K11" s="46" t="s">
        <v>25</v>
      </c>
      <c r="L11" s="11">
        <f>C11/D11-1</f>
        <v>-0.26666666666666672</v>
      </c>
      <c r="M11" s="11">
        <f>E11/J11-1</f>
        <v>0.10000000000000009</v>
      </c>
      <c r="N11" s="11"/>
    </row>
    <row r="12" spans="1:20" x14ac:dyDescent="0.25">
      <c r="A12" s="49" t="s">
        <v>79</v>
      </c>
      <c r="B12" s="47">
        <v>18</v>
      </c>
      <c r="C12" s="48">
        <v>18</v>
      </c>
      <c r="D12" s="48">
        <v>23</v>
      </c>
      <c r="E12" s="46">
        <v>19</v>
      </c>
      <c r="F12" s="46">
        <v>23</v>
      </c>
      <c r="G12" s="46">
        <v>18</v>
      </c>
      <c r="H12" s="46">
        <v>23</v>
      </c>
      <c r="I12" s="46">
        <v>20</v>
      </c>
      <c r="J12" s="46">
        <v>35</v>
      </c>
      <c r="K12" s="46">
        <v>47</v>
      </c>
      <c r="L12" s="11">
        <f>C12/D12-1</f>
        <v>-0.21739130434782605</v>
      </c>
      <c r="M12" s="11">
        <f>E12/J12-1</f>
        <v>-0.45714285714285718</v>
      </c>
      <c r="N12" s="11">
        <f>E12/K12-1</f>
        <v>-0.5957446808510638</v>
      </c>
    </row>
    <row r="13" spans="1:20" x14ac:dyDescent="0.25">
      <c r="A13" s="49" t="s">
        <v>152</v>
      </c>
      <c r="B13" s="47">
        <v>25</v>
      </c>
      <c r="C13" s="48">
        <v>18</v>
      </c>
      <c r="D13" s="48">
        <v>23</v>
      </c>
      <c r="E13" s="46">
        <v>18</v>
      </c>
      <c r="F13" s="46">
        <v>23</v>
      </c>
      <c r="G13" s="46">
        <v>18</v>
      </c>
      <c r="H13" s="46">
        <v>23</v>
      </c>
      <c r="I13" s="46">
        <v>10</v>
      </c>
      <c r="J13" s="46">
        <v>25</v>
      </c>
      <c r="K13" s="46">
        <v>15</v>
      </c>
      <c r="L13" s="11">
        <f>C13/D13-1</f>
        <v>-0.21739130434782605</v>
      </c>
      <c r="M13" s="11">
        <f>E13/J13-1</f>
        <v>-0.28000000000000003</v>
      </c>
      <c r="N13" s="11">
        <f>E13/K13-1</f>
        <v>0.19999999999999996</v>
      </c>
    </row>
    <row r="14" spans="1:20" ht="30" x14ac:dyDescent="0.25">
      <c r="A14" s="82" t="s">
        <v>27</v>
      </c>
      <c r="B14" s="47">
        <v>17</v>
      </c>
      <c r="C14" s="48">
        <v>17</v>
      </c>
      <c r="D14" s="48">
        <v>20</v>
      </c>
      <c r="E14" s="46">
        <v>17</v>
      </c>
      <c r="F14" s="46">
        <v>20</v>
      </c>
      <c r="G14" s="46">
        <v>17</v>
      </c>
      <c r="H14" s="46">
        <v>20</v>
      </c>
      <c r="I14" s="46">
        <v>19</v>
      </c>
      <c r="J14" s="46">
        <v>35</v>
      </c>
      <c r="K14" s="46">
        <v>35</v>
      </c>
      <c r="L14" s="11">
        <f>C14/D14-1</f>
        <v>-0.15000000000000002</v>
      </c>
      <c r="M14" s="11">
        <f>E14/J14-1</f>
        <v>-0.51428571428571423</v>
      </c>
      <c r="N14" s="11">
        <f>E14/K14-1</f>
        <v>-0.51428571428571423</v>
      </c>
    </row>
    <row r="15" spans="1:20" x14ac:dyDescent="0.25">
      <c r="A15" s="49" t="s">
        <v>45</v>
      </c>
      <c r="B15" s="47">
        <v>25</v>
      </c>
      <c r="C15" s="48">
        <v>17</v>
      </c>
      <c r="D15" s="48">
        <v>18</v>
      </c>
      <c r="E15" s="46">
        <v>17</v>
      </c>
      <c r="F15" s="46">
        <v>18</v>
      </c>
      <c r="G15" s="46">
        <v>10</v>
      </c>
      <c r="H15" s="46">
        <v>13</v>
      </c>
      <c r="I15" s="46">
        <v>5</v>
      </c>
      <c r="J15" s="46">
        <v>19</v>
      </c>
      <c r="K15" s="46">
        <v>20</v>
      </c>
      <c r="L15" s="11">
        <f>C15/D15-1</f>
        <v>-5.555555555555558E-2</v>
      </c>
      <c r="M15" s="11">
        <f>E15/J15-1</f>
        <v>-0.10526315789473684</v>
      </c>
      <c r="N15" s="11">
        <f>E15/K15-1</f>
        <v>-0.15000000000000002</v>
      </c>
    </row>
    <row r="16" spans="1:20" x14ac:dyDescent="0.25">
      <c r="A16" s="49" t="s">
        <v>32</v>
      </c>
      <c r="B16" s="47">
        <v>30</v>
      </c>
      <c r="C16" s="48">
        <v>16</v>
      </c>
      <c r="D16" s="48">
        <v>17</v>
      </c>
      <c r="E16" s="46">
        <v>16</v>
      </c>
      <c r="F16" s="46">
        <v>18</v>
      </c>
      <c r="G16" s="46">
        <v>12</v>
      </c>
      <c r="H16" s="46">
        <v>15</v>
      </c>
      <c r="I16" s="46">
        <v>10</v>
      </c>
      <c r="J16" s="46">
        <v>15</v>
      </c>
      <c r="K16" s="46">
        <v>10</v>
      </c>
      <c r="L16" s="11">
        <f>C16/D16-1</f>
        <v>-5.8823529411764719E-2</v>
      </c>
      <c r="M16" s="11">
        <f>E16/J16-1</f>
        <v>6.6666666666666652E-2</v>
      </c>
      <c r="N16" s="11">
        <f>E16/K16-1</f>
        <v>0.60000000000000009</v>
      </c>
    </row>
    <row r="17" spans="1:14" x14ac:dyDescent="0.25">
      <c r="A17" s="49" t="s">
        <v>20</v>
      </c>
      <c r="B17" s="47">
        <v>20</v>
      </c>
      <c r="C17" s="48">
        <v>15</v>
      </c>
      <c r="D17" s="48">
        <v>18</v>
      </c>
      <c r="E17" s="46">
        <v>15</v>
      </c>
      <c r="F17" s="46">
        <v>18</v>
      </c>
      <c r="G17" s="46">
        <v>15</v>
      </c>
      <c r="H17" s="46">
        <v>18</v>
      </c>
      <c r="I17" s="46">
        <v>10</v>
      </c>
      <c r="J17" s="46">
        <v>20</v>
      </c>
      <c r="K17" s="46">
        <v>20</v>
      </c>
      <c r="L17" s="11">
        <f>C17/D17-1</f>
        <v>-0.16666666666666663</v>
      </c>
      <c r="M17" s="11">
        <f>E17/J17-1</f>
        <v>-0.25</v>
      </c>
      <c r="N17" s="11">
        <f>E17/K17-1</f>
        <v>-0.25</v>
      </c>
    </row>
    <row r="18" spans="1:14" x14ac:dyDescent="0.25">
      <c r="A18" s="49" t="s">
        <v>49</v>
      </c>
      <c r="B18" s="47">
        <v>25</v>
      </c>
      <c r="C18" s="48">
        <v>14</v>
      </c>
      <c r="D18" s="48">
        <v>17</v>
      </c>
      <c r="E18" s="46">
        <v>14</v>
      </c>
      <c r="F18" s="46">
        <v>17</v>
      </c>
      <c r="G18" s="46">
        <v>14</v>
      </c>
      <c r="H18" s="46">
        <v>17</v>
      </c>
      <c r="I18" s="46">
        <v>8</v>
      </c>
      <c r="J18" s="46">
        <v>15</v>
      </c>
      <c r="K18" s="46">
        <v>15</v>
      </c>
      <c r="L18" s="11">
        <f>C18/D18-1</f>
        <v>-0.17647058823529416</v>
      </c>
      <c r="M18" s="11">
        <f>E18/J18-1</f>
        <v>-6.6666666666666652E-2</v>
      </c>
      <c r="N18" s="11">
        <f>E18/K18-1</f>
        <v>-6.6666666666666652E-2</v>
      </c>
    </row>
    <row r="19" spans="1:14" x14ac:dyDescent="0.25">
      <c r="A19" s="49" t="s">
        <v>14</v>
      </c>
      <c r="B19" s="47">
        <v>18</v>
      </c>
      <c r="C19" s="48">
        <v>13</v>
      </c>
      <c r="D19" s="48">
        <v>18</v>
      </c>
      <c r="E19" s="46">
        <v>13</v>
      </c>
      <c r="F19" s="46">
        <v>18</v>
      </c>
      <c r="G19" s="46">
        <v>10</v>
      </c>
      <c r="H19" s="46">
        <v>15</v>
      </c>
      <c r="I19" s="46">
        <v>7</v>
      </c>
      <c r="J19" s="46">
        <v>17</v>
      </c>
      <c r="K19" s="46">
        <v>15</v>
      </c>
      <c r="L19" s="11">
        <f>C19/D19-1</f>
        <v>-0.27777777777777779</v>
      </c>
      <c r="M19" s="11">
        <f>E19/J19-1</f>
        <v>-0.23529411764705888</v>
      </c>
      <c r="N19" s="11">
        <f>E19/K19-1</f>
        <v>-0.1333333333333333</v>
      </c>
    </row>
    <row r="20" spans="1:14" x14ac:dyDescent="0.25">
      <c r="A20" s="49" t="s">
        <v>2</v>
      </c>
      <c r="B20" s="47">
        <v>15</v>
      </c>
      <c r="C20" s="48">
        <v>15</v>
      </c>
      <c r="D20" s="48">
        <v>18</v>
      </c>
      <c r="E20" s="46">
        <v>13</v>
      </c>
      <c r="F20" s="46">
        <v>18</v>
      </c>
      <c r="G20" s="46">
        <v>13</v>
      </c>
      <c r="H20" s="46">
        <v>18</v>
      </c>
      <c r="I20" s="46">
        <v>10</v>
      </c>
      <c r="J20" s="46">
        <v>15</v>
      </c>
      <c r="K20" s="46">
        <v>15</v>
      </c>
      <c r="L20" s="11">
        <f>C20/D20-1</f>
        <v>-0.16666666666666663</v>
      </c>
      <c r="M20" s="11">
        <f>E20/J20-1</f>
        <v>-0.1333333333333333</v>
      </c>
      <c r="N20" s="11">
        <f>E20/K20-1</f>
        <v>-0.1333333333333333</v>
      </c>
    </row>
    <row r="21" spans="1:14" x14ac:dyDescent="0.25">
      <c r="A21" s="49" t="s">
        <v>33</v>
      </c>
      <c r="B21" s="47">
        <v>15</v>
      </c>
      <c r="C21" s="48">
        <v>12</v>
      </c>
      <c r="D21" s="48">
        <v>15</v>
      </c>
      <c r="E21" s="46">
        <v>12</v>
      </c>
      <c r="F21" s="46">
        <v>15</v>
      </c>
      <c r="G21" s="46">
        <v>6</v>
      </c>
      <c r="H21" s="46">
        <v>8</v>
      </c>
      <c r="I21" s="46">
        <v>7</v>
      </c>
      <c r="J21" s="46">
        <v>16</v>
      </c>
      <c r="K21" s="46">
        <v>15</v>
      </c>
      <c r="L21" s="11">
        <f>C21/D21-1</f>
        <v>-0.19999999999999996</v>
      </c>
      <c r="M21" s="11">
        <f>E21/J21-1</f>
        <v>-0.25</v>
      </c>
      <c r="N21" s="11">
        <f>E21/K21-1</f>
        <v>-0.19999999999999996</v>
      </c>
    </row>
    <row r="22" spans="1:14" x14ac:dyDescent="0.25">
      <c r="A22" s="49" t="s">
        <v>61</v>
      </c>
      <c r="B22" s="47">
        <v>15</v>
      </c>
      <c r="C22" s="48">
        <v>12</v>
      </c>
      <c r="D22" s="48">
        <v>15</v>
      </c>
      <c r="E22" s="46">
        <v>12</v>
      </c>
      <c r="F22" s="46">
        <v>15</v>
      </c>
      <c r="G22" s="46">
        <v>12</v>
      </c>
      <c r="H22" s="46">
        <v>15</v>
      </c>
      <c r="I22" s="46">
        <v>15</v>
      </c>
      <c r="J22" s="46">
        <v>20</v>
      </c>
      <c r="K22" s="46" t="s">
        <v>25</v>
      </c>
      <c r="L22" s="11">
        <f>C22/D22-1</f>
        <v>-0.19999999999999996</v>
      </c>
      <c r="M22" s="11">
        <f>E22/J22-1</f>
        <v>-0.4</v>
      </c>
      <c r="N22" s="11"/>
    </row>
    <row r="23" spans="1:14" x14ac:dyDescent="0.25">
      <c r="A23" s="49" t="s">
        <v>189</v>
      </c>
      <c r="B23" s="47">
        <v>12</v>
      </c>
      <c r="C23" s="48">
        <v>12</v>
      </c>
      <c r="D23" s="48">
        <v>15</v>
      </c>
      <c r="E23" s="46">
        <v>12</v>
      </c>
      <c r="F23" s="46">
        <v>15</v>
      </c>
      <c r="G23" s="46">
        <v>12</v>
      </c>
      <c r="H23" s="46">
        <v>13</v>
      </c>
      <c r="I23" s="46">
        <v>8</v>
      </c>
      <c r="J23" s="46">
        <v>15</v>
      </c>
      <c r="K23" s="46">
        <v>15</v>
      </c>
      <c r="L23" s="11">
        <f>C23/D23-1</f>
        <v>-0.19999999999999996</v>
      </c>
      <c r="M23" s="11">
        <f>E23/J23-1</f>
        <v>-0.19999999999999996</v>
      </c>
      <c r="N23" s="11">
        <f>E23/K23-1</f>
        <v>-0.19999999999999996</v>
      </c>
    </row>
    <row r="24" spans="1:14" x14ac:dyDescent="0.25">
      <c r="A24" s="49" t="s">
        <v>192</v>
      </c>
      <c r="B24" s="47">
        <v>5</v>
      </c>
      <c r="C24" s="48">
        <v>12</v>
      </c>
      <c r="D24" s="48">
        <v>15</v>
      </c>
      <c r="E24" s="46">
        <v>12</v>
      </c>
      <c r="F24" s="46">
        <v>15</v>
      </c>
      <c r="G24" s="46">
        <v>12</v>
      </c>
      <c r="H24" s="46">
        <v>15</v>
      </c>
      <c r="I24" s="46">
        <v>8</v>
      </c>
      <c r="J24" s="46">
        <v>15</v>
      </c>
      <c r="K24" s="46">
        <v>15</v>
      </c>
      <c r="L24" s="11">
        <f>C24/D24-1</f>
        <v>-0.19999999999999996</v>
      </c>
      <c r="M24" s="11">
        <f>E24/J24-1</f>
        <v>-0.19999999999999996</v>
      </c>
      <c r="N24" s="11">
        <f>E24/K24-1</f>
        <v>-0.19999999999999996</v>
      </c>
    </row>
    <row r="25" spans="1:14" x14ac:dyDescent="0.25">
      <c r="A25" s="49" t="s">
        <v>190</v>
      </c>
      <c r="B25" s="47" t="s">
        <v>19</v>
      </c>
      <c r="C25" s="48" t="s">
        <v>19</v>
      </c>
      <c r="D25" s="48" t="s">
        <v>19</v>
      </c>
      <c r="E25" s="46">
        <v>12</v>
      </c>
      <c r="F25" s="46">
        <v>12</v>
      </c>
      <c r="G25" s="46">
        <v>12</v>
      </c>
      <c r="H25" s="46">
        <v>12</v>
      </c>
      <c r="I25" s="46">
        <v>10</v>
      </c>
      <c r="J25" s="46">
        <v>15</v>
      </c>
      <c r="K25" s="46">
        <v>10</v>
      </c>
      <c r="L25" s="11"/>
      <c r="M25" s="11">
        <f>E25/J25-1</f>
        <v>-0.19999999999999996</v>
      </c>
      <c r="N25" s="11">
        <f>E25/K25-1</f>
        <v>0.19999999999999996</v>
      </c>
    </row>
    <row r="26" spans="1:14" x14ac:dyDescent="0.25">
      <c r="A26" s="49" t="s">
        <v>35</v>
      </c>
      <c r="B26" s="47">
        <v>18</v>
      </c>
      <c r="C26" s="48">
        <v>12</v>
      </c>
      <c r="D26" s="48">
        <v>15</v>
      </c>
      <c r="E26" s="46">
        <v>12</v>
      </c>
      <c r="F26" s="46">
        <v>15</v>
      </c>
      <c r="G26" s="46">
        <v>10</v>
      </c>
      <c r="H26" s="46">
        <v>15</v>
      </c>
      <c r="I26" s="46">
        <v>8</v>
      </c>
      <c r="J26" s="46">
        <v>11</v>
      </c>
      <c r="K26" s="46">
        <v>15</v>
      </c>
      <c r="L26" s="11">
        <f>C26/D26-1</f>
        <v>-0.19999999999999996</v>
      </c>
      <c r="M26" s="11">
        <f>E26/J26-1</f>
        <v>9.0909090909090828E-2</v>
      </c>
      <c r="N26" s="11">
        <f>E26/K26-1</f>
        <v>-0.19999999999999996</v>
      </c>
    </row>
    <row r="27" spans="1:14" x14ac:dyDescent="0.25">
      <c r="A27" s="49" t="s">
        <v>13</v>
      </c>
      <c r="B27" s="47">
        <v>15</v>
      </c>
      <c r="C27" s="48">
        <v>12</v>
      </c>
      <c r="D27" s="48">
        <v>16</v>
      </c>
      <c r="E27" s="46">
        <v>12</v>
      </c>
      <c r="F27" s="46">
        <v>16</v>
      </c>
      <c r="G27" s="46">
        <v>12</v>
      </c>
      <c r="H27" s="46">
        <v>16</v>
      </c>
      <c r="I27" s="46" t="s">
        <v>25</v>
      </c>
      <c r="J27" s="46" t="s">
        <v>25</v>
      </c>
      <c r="K27" s="46" t="s">
        <v>25</v>
      </c>
      <c r="L27" s="11">
        <f>C27/D27-1</f>
        <v>-0.25</v>
      </c>
      <c r="M27" s="10"/>
      <c r="N27" s="10"/>
    </row>
    <row r="28" spans="1:14" x14ac:dyDescent="0.25">
      <c r="A28" s="49" t="s">
        <v>173</v>
      </c>
      <c r="B28" s="47">
        <v>12</v>
      </c>
      <c r="C28" s="48">
        <v>12</v>
      </c>
      <c r="D28" s="48">
        <v>5</v>
      </c>
      <c r="E28" s="46">
        <v>12</v>
      </c>
      <c r="F28" s="46">
        <v>5</v>
      </c>
      <c r="G28" s="46">
        <v>12</v>
      </c>
      <c r="H28" s="46">
        <v>5</v>
      </c>
      <c r="I28" s="46">
        <v>5</v>
      </c>
      <c r="J28" s="46" t="s">
        <v>25</v>
      </c>
      <c r="K28" s="46" t="s">
        <v>25</v>
      </c>
      <c r="L28" s="11"/>
      <c r="M28" s="10"/>
      <c r="N28" s="10"/>
    </row>
    <row r="29" spans="1:14" x14ac:dyDescent="0.25">
      <c r="A29" s="49" t="s">
        <v>66</v>
      </c>
      <c r="B29" s="47">
        <v>25</v>
      </c>
      <c r="C29" s="48">
        <v>11</v>
      </c>
      <c r="D29" s="48">
        <v>14</v>
      </c>
      <c r="E29" s="46">
        <v>11</v>
      </c>
      <c r="F29" s="46">
        <v>14</v>
      </c>
      <c r="G29" s="46">
        <v>10</v>
      </c>
      <c r="H29" s="46">
        <v>14</v>
      </c>
      <c r="I29" s="46">
        <v>7</v>
      </c>
      <c r="J29" s="46">
        <v>15</v>
      </c>
      <c r="K29" s="46">
        <v>25</v>
      </c>
      <c r="L29" s="11">
        <f>C29/D29-1</f>
        <v>-0.2142857142857143</v>
      </c>
      <c r="M29" s="11">
        <f>E29/J29-1</f>
        <v>-0.26666666666666672</v>
      </c>
      <c r="N29" s="11">
        <f>E29/K29-1</f>
        <v>-0.56000000000000005</v>
      </c>
    </row>
    <row r="30" spans="1:14" x14ac:dyDescent="0.25">
      <c r="A30" s="49" t="s">
        <v>163</v>
      </c>
      <c r="B30" s="47">
        <v>15</v>
      </c>
      <c r="C30" s="48">
        <v>11</v>
      </c>
      <c r="D30" s="48">
        <v>15</v>
      </c>
      <c r="E30" s="46">
        <v>11</v>
      </c>
      <c r="F30" s="46">
        <v>16</v>
      </c>
      <c r="G30" s="46">
        <v>11</v>
      </c>
      <c r="H30" s="46">
        <v>15</v>
      </c>
      <c r="I30" s="46">
        <v>7</v>
      </c>
      <c r="J30" s="46">
        <v>15</v>
      </c>
      <c r="K30" s="46">
        <v>10</v>
      </c>
      <c r="L30" s="11">
        <f>C30/D30-1</f>
        <v>-0.26666666666666672</v>
      </c>
      <c r="M30" s="11">
        <f>E30/J30-1</f>
        <v>-0.26666666666666672</v>
      </c>
      <c r="N30" s="11">
        <f>E30/K30-1</f>
        <v>0.10000000000000009</v>
      </c>
    </row>
    <row r="31" spans="1:14" x14ac:dyDescent="0.25">
      <c r="A31" s="49" t="s">
        <v>153</v>
      </c>
      <c r="B31" s="47">
        <v>15</v>
      </c>
      <c r="C31" s="48">
        <v>11</v>
      </c>
      <c r="D31" s="48">
        <v>14</v>
      </c>
      <c r="E31" s="46">
        <v>11</v>
      </c>
      <c r="F31" s="46">
        <v>14</v>
      </c>
      <c r="G31" s="46">
        <v>11</v>
      </c>
      <c r="H31" s="46">
        <v>14</v>
      </c>
      <c r="I31" s="46">
        <v>0</v>
      </c>
      <c r="J31" s="46">
        <v>15</v>
      </c>
      <c r="K31" s="46">
        <v>15</v>
      </c>
      <c r="L31" s="11">
        <f>C31/D31-1</f>
        <v>-0.2142857142857143</v>
      </c>
      <c r="M31" s="11">
        <f>E31/J31-1</f>
        <v>-0.26666666666666672</v>
      </c>
      <c r="N31" s="11">
        <f>E31/K31-1</f>
        <v>-0.26666666666666672</v>
      </c>
    </row>
    <row r="32" spans="1:14" x14ac:dyDescent="0.25">
      <c r="A32" s="49" t="s">
        <v>186</v>
      </c>
      <c r="B32" s="47">
        <v>15</v>
      </c>
      <c r="C32" s="48">
        <v>11</v>
      </c>
      <c r="D32" s="48">
        <v>14</v>
      </c>
      <c r="E32" s="46">
        <v>11</v>
      </c>
      <c r="F32" s="46">
        <v>14</v>
      </c>
      <c r="G32" s="46">
        <v>11</v>
      </c>
      <c r="H32" s="46">
        <v>14</v>
      </c>
      <c r="I32" s="46">
        <v>8</v>
      </c>
      <c r="J32" s="46">
        <v>15</v>
      </c>
      <c r="K32" s="46">
        <v>15</v>
      </c>
      <c r="L32" s="11">
        <f>C32/D32-1</f>
        <v>-0.2142857142857143</v>
      </c>
      <c r="M32" s="11">
        <f>E32/J32-1</f>
        <v>-0.26666666666666672</v>
      </c>
      <c r="N32" s="11">
        <f>E32/K32-1</f>
        <v>-0.26666666666666672</v>
      </c>
    </row>
    <row r="33" spans="1:14" x14ac:dyDescent="0.25">
      <c r="A33" s="49" t="s">
        <v>34</v>
      </c>
      <c r="B33" s="47">
        <v>11</v>
      </c>
      <c r="C33" s="48">
        <v>12</v>
      </c>
      <c r="D33" s="48">
        <v>14</v>
      </c>
      <c r="E33" s="46">
        <v>11</v>
      </c>
      <c r="F33" s="46">
        <v>14</v>
      </c>
      <c r="G33" s="46">
        <v>11</v>
      </c>
      <c r="H33" s="46">
        <v>14</v>
      </c>
      <c r="I33" s="46">
        <v>8</v>
      </c>
      <c r="J33" s="46">
        <v>15</v>
      </c>
      <c r="K33" s="46">
        <v>15</v>
      </c>
      <c r="L33" s="11">
        <f>C33/D33-1</f>
        <v>-0.1428571428571429</v>
      </c>
      <c r="M33" s="11">
        <f>E33/J33-1</f>
        <v>-0.26666666666666672</v>
      </c>
      <c r="N33" s="11">
        <f>E33/K33-1</f>
        <v>-0.26666666666666672</v>
      </c>
    </row>
    <row r="34" spans="1:14" x14ac:dyDescent="0.25">
      <c r="A34" s="49" t="s">
        <v>53</v>
      </c>
      <c r="B34" s="47">
        <v>15</v>
      </c>
      <c r="C34" s="48">
        <v>11</v>
      </c>
      <c r="D34" s="48">
        <v>14</v>
      </c>
      <c r="E34" s="46">
        <v>11</v>
      </c>
      <c r="F34" s="46">
        <v>14</v>
      </c>
      <c r="G34" s="46">
        <v>11</v>
      </c>
      <c r="H34" s="46">
        <v>14</v>
      </c>
      <c r="I34" s="46">
        <v>8</v>
      </c>
      <c r="J34" s="46">
        <v>15</v>
      </c>
      <c r="K34" s="46" t="s">
        <v>25</v>
      </c>
      <c r="L34" s="11">
        <f>C34/D34-1</f>
        <v>-0.2142857142857143</v>
      </c>
      <c r="M34" s="11">
        <f>E34/J34-1</f>
        <v>-0.26666666666666672</v>
      </c>
      <c r="N34" s="11"/>
    </row>
    <row r="35" spans="1:14" x14ac:dyDescent="0.25">
      <c r="A35" s="49" t="s">
        <v>47</v>
      </c>
      <c r="B35" s="47">
        <v>20</v>
      </c>
      <c r="C35" s="48">
        <v>10</v>
      </c>
      <c r="D35" s="48">
        <v>14</v>
      </c>
      <c r="E35" s="46">
        <v>10</v>
      </c>
      <c r="F35" s="46">
        <v>14</v>
      </c>
      <c r="G35" s="46">
        <v>5</v>
      </c>
      <c r="H35" s="46">
        <v>7</v>
      </c>
      <c r="I35" s="46">
        <v>8</v>
      </c>
      <c r="J35" s="46">
        <v>15</v>
      </c>
      <c r="K35" s="46">
        <v>15</v>
      </c>
      <c r="L35" s="11">
        <f>C35/D35-1</f>
        <v>-0.2857142857142857</v>
      </c>
      <c r="M35" s="11">
        <f>E35/J35-1</f>
        <v>-0.33333333333333337</v>
      </c>
      <c r="N35" s="11">
        <f>E35/K35-1</f>
        <v>-0.33333333333333337</v>
      </c>
    </row>
    <row r="36" spans="1:14" x14ac:dyDescent="0.25">
      <c r="A36" s="49" t="s">
        <v>183</v>
      </c>
      <c r="B36" s="47" t="s">
        <v>19</v>
      </c>
      <c r="C36" s="48" t="s">
        <v>19</v>
      </c>
      <c r="D36" s="48" t="s">
        <v>19</v>
      </c>
      <c r="E36" s="46">
        <v>10</v>
      </c>
      <c r="F36" s="46">
        <v>10</v>
      </c>
      <c r="G36" s="46">
        <v>10</v>
      </c>
      <c r="H36" s="46">
        <v>10</v>
      </c>
      <c r="I36" s="46">
        <v>10</v>
      </c>
      <c r="J36" s="46">
        <v>20</v>
      </c>
      <c r="K36" s="46">
        <v>20</v>
      </c>
      <c r="L36" s="11"/>
      <c r="M36" s="11">
        <f>E36/J36-1</f>
        <v>-0.5</v>
      </c>
      <c r="N36" s="11">
        <f>E36/K36-1</f>
        <v>-0.5</v>
      </c>
    </row>
    <row r="37" spans="1:14" ht="30" x14ac:dyDescent="0.25">
      <c r="A37" s="82" t="s">
        <v>185</v>
      </c>
      <c r="B37" s="47" t="s">
        <v>19</v>
      </c>
      <c r="C37" s="48" t="s">
        <v>19</v>
      </c>
      <c r="D37" s="48" t="s">
        <v>19</v>
      </c>
      <c r="E37" s="46">
        <v>10</v>
      </c>
      <c r="F37" s="46">
        <v>9</v>
      </c>
      <c r="G37" s="46">
        <v>5</v>
      </c>
      <c r="H37" s="46">
        <v>5</v>
      </c>
      <c r="I37" s="46">
        <v>3</v>
      </c>
      <c r="J37" s="46">
        <v>8</v>
      </c>
      <c r="K37" s="46">
        <v>8</v>
      </c>
      <c r="L37" s="11"/>
      <c r="M37" s="11"/>
      <c r="N37" s="11"/>
    </row>
    <row r="38" spans="1:14" x14ac:dyDescent="0.25">
      <c r="A38" s="49" t="s">
        <v>37</v>
      </c>
      <c r="B38" s="47">
        <v>20</v>
      </c>
      <c r="C38" s="48">
        <v>10</v>
      </c>
      <c r="D38" s="48">
        <v>14</v>
      </c>
      <c r="E38" s="46">
        <v>10</v>
      </c>
      <c r="F38" s="46">
        <v>14</v>
      </c>
      <c r="G38" s="46">
        <v>10</v>
      </c>
      <c r="H38" s="46">
        <v>14</v>
      </c>
      <c r="I38" s="46">
        <v>8</v>
      </c>
      <c r="J38" s="46">
        <v>15</v>
      </c>
      <c r="K38" s="46">
        <v>15</v>
      </c>
      <c r="L38" s="11">
        <f>C38/D38-1</f>
        <v>-0.2857142857142857</v>
      </c>
      <c r="M38" s="11">
        <f>E38/J38-1</f>
        <v>-0.33333333333333337</v>
      </c>
      <c r="N38" s="11">
        <f>E38/K38-1</f>
        <v>-0.33333333333333337</v>
      </c>
    </row>
    <row r="39" spans="1:14" x14ac:dyDescent="0.25">
      <c r="A39" s="49" t="s">
        <v>120</v>
      </c>
      <c r="B39" s="47" t="s">
        <v>19</v>
      </c>
      <c r="C39" s="48" t="s">
        <v>19</v>
      </c>
      <c r="D39" s="48" t="s">
        <v>19</v>
      </c>
      <c r="E39" s="46">
        <v>10</v>
      </c>
      <c r="F39" s="46">
        <v>0</v>
      </c>
      <c r="G39" s="46">
        <v>10</v>
      </c>
      <c r="H39" s="46">
        <v>0</v>
      </c>
      <c r="I39" s="46" t="s">
        <v>25</v>
      </c>
      <c r="J39" s="46" t="s">
        <v>25</v>
      </c>
      <c r="K39" s="46" t="s">
        <v>25</v>
      </c>
      <c r="L39" s="11"/>
      <c r="M39" s="10"/>
      <c r="N39" s="10"/>
    </row>
    <row r="40" spans="1:14" x14ac:dyDescent="0.25">
      <c r="A40" s="49" t="s">
        <v>180</v>
      </c>
      <c r="B40" s="47">
        <v>8</v>
      </c>
      <c r="C40" s="48">
        <v>8</v>
      </c>
      <c r="D40" s="48">
        <v>10</v>
      </c>
      <c r="E40" s="46">
        <v>8</v>
      </c>
      <c r="F40" s="46">
        <v>10</v>
      </c>
      <c r="G40" s="46">
        <v>8</v>
      </c>
      <c r="H40" s="46">
        <v>10</v>
      </c>
      <c r="I40" s="46">
        <v>8</v>
      </c>
      <c r="J40" s="46">
        <v>15</v>
      </c>
      <c r="K40" s="46">
        <v>15</v>
      </c>
      <c r="L40" s="11">
        <f>C40/D40-1</f>
        <v>-0.19999999999999996</v>
      </c>
      <c r="M40" s="11">
        <f>E40/J40-1</f>
        <v>-0.46666666666666667</v>
      </c>
      <c r="N40" s="11">
        <f>E40/K40-1</f>
        <v>-0.46666666666666667</v>
      </c>
    </row>
    <row r="41" spans="1:14" x14ac:dyDescent="0.25">
      <c r="A41" s="49" t="s">
        <v>181</v>
      </c>
      <c r="B41" s="47">
        <v>16</v>
      </c>
      <c r="C41" s="48">
        <v>8</v>
      </c>
      <c r="D41" s="48">
        <v>10</v>
      </c>
      <c r="E41" s="46">
        <v>8</v>
      </c>
      <c r="F41" s="46">
        <v>10</v>
      </c>
      <c r="G41" s="46">
        <v>5</v>
      </c>
      <c r="H41" s="46">
        <v>5</v>
      </c>
      <c r="I41" s="46">
        <v>3</v>
      </c>
      <c r="J41" s="46">
        <v>8</v>
      </c>
      <c r="K41" s="46">
        <v>15</v>
      </c>
      <c r="L41" s="11">
        <f>C41/D41-1</f>
        <v>-0.19999999999999996</v>
      </c>
      <c r="M41" s="11"/>
      <c r="N41" s="11">
        <f>E41/K41-1</f>
        <v>-0.46666666666666667</v>
      </c>
    </row>
    <row r="42" spans="1:14" x14ac:dyDescent="0.25">
      <c r="A42" s="49" t="s">
        <v>59</v>
      </c>
      <c r="B42" s="47" t="s">
        <v>19</v>
      </c>
      <c r="C42" s="48" t="s">
        <v>19</v>
      </c>
      <c r="D42" s="48" t="s">
        <v>19</v>
      </c>
      <c r="E42" s="46">
        <v>8</v>
      </c>
      <c r="F42" s="46">
        <v>9</v>
      </c>
      <c r="G42" s="46">
        <v>7</v>
      </c>
      <c r="H42" s="46">
        <v>7</v>
      </c>
      <c r="I42" s="46">
        <v>5</v>
      </c>
      <c r="J42" s="46">
        <v>9</v>
      </c>
      <c r="K42" s="46">
        <v>7</v>
      </c>
      <c r="L42" s="11"/>
      <c r="M42" s="11">
        <f>E42/J42-1</f>
        <v>-0.11111111111111116</v>
      </c>
      <c r="N42" s="11">
        <f>E42/K42-1</f>
        <v>0.14285714285714279</v>
      </c>
    </row>
    <row r="43" spans="1:14" ht="30" x14ac:dyDescent="0.25">
      <c r="A43" s="82" t="s">
        <v>166</v>
      </c>
      <c r="B43" s="47">
        <v>10</v>
      </c>
      <c r="C43" s="48">
        <v>3</v>
      </c>
      <c r="D43" s="48">
        <v>5</v>
      </c>
      <c r="E43" s="46">
        <v>8</v>
      </c>
      <c r="F43" s="46">
        <v>5</v>
      </c>
      <c r="G43" s="46">
        <v>3</v>
      </c>
      <c r="H43" s="46">
        <v>5</v>
      </c>
      <c r="I43" s="46">
        <v>0</v>
      </c>
      <c r="J43" s="46">
        <v>0</v>
      </c>
      <c r="K43" s="46" t="s">
        <v>25</v>
      </c>
      <c r="L43" s="11"/>
      <c r="M43" s="10"/>
      <c r="N43" s="10"/>
    </row>
    <row r="44" spans="1:14" x14ac:dyDescent="0.25">
      <c r="A44" s="49" t="s">
        <v>196</v>
      </c>
      <c r="B44" s="47">
        <v>35</v>
      </c>
      <c r="C44" s="48">
        <v>7</v>
      </c>
      <c r="D44" s="48">
        <v>10</v>
      </c>
      <c r="E44" s="46">
        <v>7</v>
      </c>
      <c r="F44" s="46">
        <v>10</v>
      </c>
      <c r="G44" s="46">
        <v>2</v>
      </c>
      <c r="H44" s="46">
        <v>3</v>
      </c>
      <c r="I44" s="46">
        <v>0</v>
      </c>
      <c r="J44" s="46">
        <v>0</v>
      </c>
      <c r="K44" s="46" t="s">
        <v>25</v>
      </c>
      <c r="L44" s="11"/>
      <c r="M44" s="10"/>
      <c r="N44" s="10"/>
    </row>
    <row r="45" spans="1:14" x14ac:dyDescent="0.25">
      <c r="A45" s="49" t="s">
        <v>60</v>
      </c>
      <c r="B45" s="47" t="s">
        <v>19</v>
      </c>
      <c r="C45" s="48" t="s">
        <v>19</v>
      </c>
      <c r="D45" s="48" t="s">
        <v>19</v>
      </c>
      <c r="E45" s="46">
        <v>6</v>
      </c>
      <c r="F45" s="46">
        <v>7</v>
      </c>
      <c r="G45" s="46">
        <v>5</v>
      </c>
      <c r="H45" s="46">
        <v>6</v>
      </c>
      <c r="I45" s="46">
        <v>4</v>
      </c>
      <c r="J45" s="46">
        <v>7</v>
      </c>
      <c r="K45" s="46">
        <v>6</v>
      </c>
      <c r="L45" s="11"/>
      <c r="M45" s="11">
        <f>E45/J45-1</f>
        <v>-0.1428571428571429</v>
      </c>
      <c r="N45" s="11"/>
    </row>
    <row r="46" spans="1:14" x14ac:dyDescent="0.25">
      <c r="A46" s="49" t="s">
        <v>158</v>
      </c>
      <c r="B46" s="47">
        <v>13</v>
      </c>
      <c r="C46" s="48">
        <v>5</v>
      </c>
      <c r="D46" s="48">
        <v>7</v>
      </c>
      <c r="E46" s="46">
        <v>5</v>
      </c>
      <c r="F46" s="46">
        <v>7</v>
      </c>
      <c r="G46" s="46">
        <v>2</v>
      </c>
      <c r="H46" s="46">
        <v>7</v>
      </c>
      <c r="I46" s="46" t="s">
        <v>25</v>
      </c>
      <c r="J46" s="46">
        <v>10</v>
      </c>
      <c r="K46" s="46">
        <v>10</v>
      </c>
      <c r="L46" s="11"/>
      <c r="M46" s="11"/>
      <c r="N46" s="11"/>
    </row>
    <row r="47" spans="1:14" x14ac:dyDescent="0.25">
      <c r="A47" s="49" t="s">
        <v>75</v>
      </c>
      <c r="B47" s="47" t="s">
        <v>19</v>
      </c>
      <c r="C47" s="48" t="s">
        <v>19</v>
      </c>
      <c r="D47" s="48" t="s">
        <v>19</v>
      </c>
      <c r="E47" s="46">
        <v>5</v>
      </c>
      <c r="F47" s="46">
        <v>5</v>
      </c>
      <c r="G47" s="46">
        <v>3</v>
      </c>
      <c r="H47" s="46">
        <v>5</v>
      </c>
      <c r="I47" s="46" t="s">
        <v>25</v>
      </c>
      <c r="J47" s="46">
        <v>5</v>
      </c>
      <c r="K47" s="46">
        <v>5</v>
      </c>
      <c r="L47" s="11"/>
      <c r="M47" s="11"/>
      <c r="N47" s="11"/>
    </row>
    <row r="48" spans="1:14" x14ac:dyDescent="0.25">
      <c r="A48" s="49" t="s">
        <v>91</v>
      </c>
      <c r="B48" s="47">
        <v>5</v>
      </c>
      <c r="C48" s="48">
        <v>5</v>
      </c>
      <c r="D48" s="48">
        <v>5</v>
      </c>
      <c r="E48" s="46">
        <v>5</v>
      </c>
      <c r="F48" s="46">
        <v>5</v>
      </c>
      <c r="G48" s="46">
        <v>5</v>
      </c>
      <c r="H48" s="46">
        <v>5</v>
      </c>
      <c r="I48" s="46">
        <v>0</v>
      </c>
      <c r="J48" s="46">
        <v>5</v>
      </c>
      <c r="K48" s="46" t="s">
        <v>25</v>
      </c>
      <c r="L48" s="11"/>
      <c r="M48" s="11"/>
      <c r="N48" s="11"/>
    </row>
    <row r="49" spans="1:14" x14ac:dyDescent="0.25">
      <c r="A49" s="49" t="s">
        <v>155</v>
      </c>
      <c r="B49" s="47">
        <v>8</v>
      </c>
      <c r="C49" s="48">
        <v>5</v>
      </c>
      <c r="D49" s="48">
        <v>5</v>
      </c>
      <c r="E49" s="46">
        <v>5</v>
      </c>
      <c r="F49" s="46">
        <v>5</v>
      </c>
      <c r="G49" s="46">
        <v>5</v>
      </c>
      <c r="H49" s="46">
        <v>5</v>
      </c>
      <c r="I49" s="46" t="s">
        <v>25</v>
      </c>
      <c r="J49" s="46" t="s">
        <v>25</v>
      </c>
      <c r="K49" s="46" t="s">
        <v>25</v>
      </c>
      <c r="L49" s="11"/>
      <c r="M49" s="10"/>
      <c r="N49" s="10"/>
    </row>
    <row r="50" spans="1:14" x14ac:dyDescent="0.25">
      <c r="A50" s="49" t="s">
        <v>83</v>
      </c>
      <c r="B50" s="47">
        <v>6</v>
      </c>
      <c r="C50" s="48">
        <v>5</v>
      </c>
      <c r="D50" s="48">
        <v>5</v>
      </c>
      <c r="E50" s="46">
        <v>5</v>
      </c>
      <c r="F50" s="46">
        <v>5</v>
      </c>
      <c r="G50" s="46">
        <v>5</v>
      </c>
      <c r="H50" s="46">
        <v>5</v>
      </c>
      <c r="I50" s="46">
        <v>0</v>
      </c>
      <c r="J50" s="46">
        <v>0</v>
      </c>
      <c r="K50" s="46" t="s">
        <v>25</v>
      </c>
      <c r="L50" s="11"/>
      <c r="M50" s="10"/>
      <c r="N50" s="10"/>
    </row>
    <row r="51" spans="1:14" x14ac:dyDescent="0.25">
      <c r="A51" s="49" t="s">
        <v>118</v>
      </c>
      <c r="B51" s="47">
        <v>10</v>
      </c>
      <c r="C51" s="48">
        <v>5</v>
      </c>
      <c r="D51" s="48">
        <v>5</v>
      </c>
      <c r="E51" s="46">
        <v>5</v>
      </c>
      <c r="F51" s="46">
        <v>5</v>
      </c>
      <c r="G51" s="46">
        <v>5</v>
      </c>
      <c r="H51" s="46">
        <v>5</v>
      </c>
      <c r="I51" s="46">
        <v>0</v>
      </c>
      <c r="J51" s="46">
        <v>0</v>
      </c>
      <c r="K51" s="46">
        <v>0</v>
      </c>
      <c r="L51" s="11"/>
      <c r="M51" s="10"/>
      <c r="N51" s="10"/>
    </row>
    <row r="52" spans="1:14" x14ac:dyDescent="0.25">
      <c r="A52" s="49" t="s">
        <v>73</v>
      </c>
      <c r="B52" s="47">
        <v>15</v>
      </c>
      <c r="C52" s="48">
        <v>5</v>
      </c>
      <c r="D52" s="48">
        <v>5</v>
      </c>
      <c r="E52" s="46">
        <v>5</v>
      </c>
      <c r="F52" s="46">
        <v>5</v>
      </c>
      <c r="G52" s="46">
        <v>5</v>
      </c>
      <c r="H52" s="46">
        <v>5</v>
      </c>
      <c r="I52" s="46">
        <v>0</v>
      </c>
      <c r="J52" s="46" t="s">
        <v>25</v>
      </c>
      <c r="K52" s="46" t="s">
        <v>25</v>
      </c>
      <c r="L52" s="11"/>
      <c r="M52" s="10"/>
      <c r="N52" s="10"/>
    </row>
    <row r="53" spans="1:14" x14ac:dyDescent="0.25">
      <c r="A53" s="49" t="s">
        <v>52</v>
      </c>
      <c r="B53" s="47">
        <v>15</v>
      </c>
      <c r="C53" s="48">
        <v>5</v>
      </c>
      <c r="D53" s="48">
        <v>5</v>
      </c>
      <c r="E53" s="46">
        <v>5</v>
      </c>
      <c r="F53" s="46">
        <v>5</v>
      </c>
      <c r="G53" s="46">
        <v>5</v>
      </c>
      <c r="H53" s="46">
        <v>5</v>
      </c>
      <c r="I53" s="46">
        <v>0</v>
      </c>
      <c r="J53" s="46" t="s">
        <v>25</v>
      </c>
      <c r="K53" s="46" t="s">
        <v>25</v>
      </c>
      <c r="L53" s="11"/>
      <c r="M53" s="10"/>
      <c r="N53" s="10"/>
    </row>
    <row r="54" spans="1:14" x14ac:dyDescent="0.25">
      <c r="A54" s="49" t="s">
        <v>24</v>
      </c>
      <c r="B54" s="47">
        <v>15</v>
      </c>
      <c r="C54" s="48">
        <v>5</v>
      </c>
      <c r="D54" s="48">
        <v>0</v>
      </c>
      <c r="E54" s="46">
        <v>5</v>
      </c>
      <c r="F54" s="46" t="s">
        <v>25</v>
      </c>
      <c r="G54" s="46">
        <v>5</v>
      </c>
      <c r="H54" s="46" t="s">
        <v>25</v>
      </c>
      <c r="I54" s="46" t="s">
        <v>25</v>
      </c>
      <c r="J54" s="46" t="s">
        <v>25</v>
      </c>
      <c r="K54" s="46" t="s">
        <v>25</v>
      </c>
      <c r="L54" s="11"/>
      <c r="M54" s="10"/>
      <c r="N54" s="10"/>
    </row>
    <row r="55" spans="1:14" x14ac:dyDescent="0.25">
      <c r="A55" s="49" t="s">
        <v>114</v>
      </c>
      <c r="B55" s="47">
        <v>20</v>
      </c>
      <c r="C55" s="48">
        <v>4</v>
      </c>
      <c r="D55" s="48">
        <v>0</v>
      </c>
      <c r="E55" s="46">
        <v>4</v>
      </c>
      <c r="F55" s="46">
        <v>5</v>
      </c>
      <c r="G55" s="46">
        <v>4</v>
      </c>
      <c r="H55" s="46" t="s">
        <v>25</v>
      </c>
      <c r="I55" s="46">
        <v>2</v>
      </c>
      <c r="J55" s="46">
        <v>7</v>
      </c>
      <c r="K55" s="46">
        <v>5</v>
      </c>
      <c r="L55" s="11"/>
      <c r="M55" s="11">
        <f>E55/J55-1</f>
        <v>-0.4285714285714286</v>
      </c>
      <c r="N55" s="11">
        <f>E55/K55-1</f>
        <v>-0.19999999999999996</v>
      </c>
    </row>
    <row r="56" spans="1:14" x14ac:dyDescent="0.25">
      <c r="A56" s="49" t="s">
        <v>62</v>
      </c>
      <c r="B56" s="47" t="s">
        <v>19</v>
      </c>
      <c r="C56" s="48" t="s">
        <v>19</v>
      </c>
      <c r="D56" s="48" t="s">
        <v>19</v>
      </c>
      <c r="E56" s="46">
        <v>4</v>
      </c>
      <c r="F56" s="46">
        <v>5</v>
      </c>
      <c r="G56" s="46">
        <v>4</v>
      </c>
      <c r="H56" s="46">
        <v>5</v>
      </c>
      <c r="I56" s="46">
        <v>4</v>
      </c>
      <c r="J56" s="46">
        <v>4</v>
      </c>
      <c r="K56" s="46">
        <v>4</v>
      </c>
      <c r="L56" s="11"/>
      <c r="M56" s="11"/>
      <c r="N56" s="11">
        <f>E56/K56-1</f>
        <v>0</v>
      </c>
    </row>
    <row r="57" spans="1:14" x14ac:dyDescent="0.25">
      <c r="A57" s="49" t="s">
        <v>117</v>
      </c>
      <c r="B57" s="47">
        <v>0</v>
      </c>
      <c r="C57" s="48">
        <v>3</v>
      </c>
      <c r="D57" s="48">
        <v>0</v>
      </c>
      <c r="E57" s="46">
        <v>3</v>
      </c>
      <c r="F57" s="46" t="s">
        <v>25</v>
      </c>
      <c r="G57" s="46">
        <v>3</v>
      </c>
      <c r="H57" s="46">
        <v>0</v>
      </c>
      <c r="I57" s="46" t="s">
        <v>25</v>
      </c>
      <c r="J57" s="46">
        <v>15</v>
      </c>
      <c r="K57" s="46" t="s">
        <v>25</v>
      </c>
      <c r="L57" s="11"/>
      <c r="M57" s="11"/>
      <c r="N57" s="11"/>
    </row>
    <row r="58" spans="1:14" x14ac:dyDescent="0.25">
      <c r="A58" s="49" t="s">
        <v>88</v>
      </c>
      <c r="B58" s="47">
        <v>15</v>
      </c>
      <c r="C58" s="48">
        <v>3</v>
      </c>
      <c r="D58" s="48">
        <v>0</v>
      </c>
      <c r="E58" s="46">
        <v>3</v>
      </c>
      <c r="F58" s="46">
        <v>0</v>
      </c>
      <c r="G58" s="46">
        <v>3</v>
      </c>
      <c r="H58" s="46">
        <v>0</v>
      </c>
      <c r="I58" s="46">
        <v>0</v>
      </c>
      <c r="J58" s="46">
        <v>0</v>
      </c>
      <c r="K58" s="46" t="s">
        <v>25</v>
      </c>
      <c r="L58" s="11"/>
      <c r="M58" s="10"/>
      <c r="N58" s="10"/>
    </row>
    <row r="59" spans="1:14" x14ac:dyDescent="0.25">
      <c r="A59" s="49" t="s">
        <v>36</v>
      </c>
      <c r="B59" s="47">
        <v>2</v>
      </c>
      <c r="C59" s="48">
        <v>0</v>
      </c>
      <c r="D59" s="48">
        <v>2</v>
      </c>
      <c r="E59" s="46">
        <v>0</v>
      </c>
      <c r="F59" s="46">
        <v>2</v>
      </c>
      <c r="G59" s="46">
        <v>0</v>
      </c>
      <c r="H59" s="46">
        <v>2</v>
      </c>
      <c r="I59" s="46">
        <v>0</v>
      </c>
      <c r="J59" s="46">
        <v>0</v>
      </c>
      <c r="K59" s="46" t="s">
        <v>25</v>
      </c>
      <c r="L59" s="11"/>
      <c r="M59" s="10"/>
      <c r="N59" s="10"/>
    </row>
    <row r="60" spans="1:14" x14ac:dyDescent="0.25">
      <c r="A60" s="49" t="s">
        <v>71</v>
      </c>
      <c r="B60" s="47" t="s">
        <v>19</v>
      </c>
      <c r="C60" s="48" t="s">
        <v>19</v>
      </c>
      <c r="D60" s="48" t="s">
        <v>19</v>
      </c>
      <c r="E60" s="46">
        <v>0</v>
      </c>
      <c r="F60" s="46">
        <v>0</v>
      </c>
      <c r="G60" s="46" t="s">
        <v>25</v>
      </c>
      <c r="H60" s="46" t="s">
        <v>25</v>
      </c>
      <c r="I60" s="46">
        <v>0</v>
      </c>
      <c r="J60" s="46">
        <v>5</v>
      </c>
      <c r="K60" s="46">
        <v>7</v>
      </c>
      <c r="L60" s="11"/>
      <c r="M60" s="10"/>
      <c r="N60" s="10"/>
    </row>
    <row r="61" spans="1:14" x14ac:dyDescent="0.25">
      <c r="A61" s="49" t="s">
        <v>119</v>
      </c>
      <c r="B61" s="47" t="s">
        <v>19</v>
      </c>
      <c r="C61" s="48" t="s">
        <v>19</v>
      </c>
      <c r="D61" s="48" t="s">
        <v>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15</v>
      </c>
      <c r="L61" s="11"/>
      <c r="M61" s="10"/>
      <c r="N61" s="11"/>
    </row>
    <row r="62" spans="1:14" x14ac:dyDescent="0.25">
      <c r="A62" s="49" t="s">
        <v>194</v>
      </c>
      <c r="B62" s="47" t="s">
        <v>19</v>
      </c>
      <c r="C62" s="48" t="s">
        <v>19</v>
      </c>
      <c r="D62" s="48" t="s">
        <v>19</v>
      </c>
      <c r="E62" s="46" t="s">
        <v>25</v>
      </c>
      <c r="F62" s="46" t="s">
        <v>25</v>
      </c>
      <c r="G62" s="46" t="s">
        <v>25</v>
      </c>
      <c r="H62" s="46" t="s">
        <v>25</v>
      </c>
      <c r="I62" s="46">
        <v>17</v>
      </c>
      <c r="J62" s="46">
        <v>30</v>
      </c>
      <c r="K62" s="46">
        <v>30</v>
      </c>
      <c r="L62" s="11"/>
      <c r="M62" s="10"/>
      <c r="N62" s="10"/>
    </row>
    <row r="63" spans="1:14" ht="30" x14ac:dyDescent="0.25">
      <c r="A63" s="82" t="s">
        <v>195</v>
      </c>
      <c r="B63" s="47" t="s">
        <v>19</v>
      </c>
      <c r="C63" s="48" t="s">
        <v>19</v>
      </c>
      <c r="D63" s="48" t="s">
        <v>19</v>
      </c>
      <c r="E63" s="46" t="s">
        <v>25</v>
      </c>
      <c r="F63" s="46" t="s">
        <v>25</v>
      </c>
      <c r="G63" s="46" t="s">
        <v>25</v>
      </c>
      <c r="H63" s="46" t="s">
        <v>25</v>
      </c>
      <c r="I63" s="46" t="s">
        <v>25</v>
      </c>
      <c r="J63" s="46">
        <v>22</v>
      </c>
      <c r="K63" s="46" t="s">
        <v>25</v>
      </c>
      <c r="L63" s="11"/>
      <c r="M63" s="10"/>
      <c r="N63" s="10"/>
    </row>
    <row r="64" spans="1:14" x14ac:dyDescent="0.25">
      <c r="A64" s="126" t="s">
        <v>335</v>
      </c>
      <c r="B64" s="127"/>
      <c r="C64" s="114"/>
      <c r="D64" s="114"/>
      <c r="E64" s="117">
        <v>760</v>
      </c>
      <c r="F64" s="117">
        <v>825</v>
      </c>
      <c r="G64" s="117"/>
      <c r="H64" s="117"/>
      <c r="I64" s="117">
        <v>550</v>
      </c>
      <c r="J64" s="117">
        <v>910</v>
      </c>
      <c r="K64" s="117">
        <v>909</v>
      </c>
      <c r="L64" s="129">
        <f>E64/F64-1</f>
        <v>-7.878787878787874E-2</v>
      </c>
      <c r="M64" s="129">
        <f>E64/J64-1</f>
        <v>-0.1648351648351648</v>
      </c>
      <c r="N64" s="129">
        <f>E64/K64-1</f>
        <v>-0.16391639163916394</v>
      </c>
    </row>
    <row r="65" spans="2:17" x14ac:dyDescent="0.2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P66" s="59"/>
      <c r="Q66" s="59"/>
    </row>
    <row r="67" spans="2:17" x14ac:dyDescent="0.2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7" x14ac:dyDescent="0.2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7" x14ac:dyDescent="0.2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7" x14ac:dyDescent="0.2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7" x14ac:dyDescent="0.2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7" x14ac:dyDescent="0.2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7" x14ac:dyDescent="0.2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7" x14ac:dyDescent="0.2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7" x14ac:dyDescent="0.2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7" x14ac:dyDescent="0.2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7" x14ac:dyDescent="0.2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7" x14ac:dyDescent="0.2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7" x14ac:dyDescent="0.2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7" x14ac:dyDescent="0.2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x14ac:dyDescent="0.25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x14ac:dyDescent="0.2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x14ac:dyDescent="0.2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x14ac:dyDescent="0.2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x14ac:dyDescent="0.2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x14ac:dyDescent="0.2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x14ac:dyDescent="0.2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x14ac:dyDescent="0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x14ac:dyDescent="0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x14ac:dyDescent="0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x14ac:dyDescent="0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x14ac:dyDescent="0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x14ac:dyDescent="0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x14ac:dyDescent="0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x14ac:dyDescent="0.25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2:14" x14ac:dyDescent="0.25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x14ac:dyDescent="0.2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2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2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2:14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2:14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2:14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2:14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2:14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2:14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2:14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2:14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2:14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2:14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2:14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2:14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2:14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2:14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2:14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2:14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2:14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2:14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2:14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2:14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2:14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2:14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2:14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2:14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2:14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2:14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2:14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2:14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2:14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2:14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2:14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2:14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2:14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2:14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2:14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2:14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2:14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2:14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2:14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2:14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2:14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2:14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2:14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2:14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2:14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2:14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2:14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2:14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2:14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2:14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2:14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2:14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2:14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2:14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2:14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2:14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2:14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2:14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2:14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2:14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2:14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2:14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2:14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2:14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2:14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2:14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2:14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2:14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2:14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2:14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2:14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2:14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2:14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2:14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2:14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2:14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2:14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2:14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2:14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2:14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</row>
  </sheetData>
  <sortState ref="A3:N64">
    <sortCondition descending="1" ref="E3"/>
  </sortState>
  <mergeCells count="1">
    <mergeCell ref="A1:N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zoomScale="80" zoomScaleNormal="80" workbookViewId="0">
      <selection activeCell="I11" sqref="I11"/>
    </sheetView>
  </sheetViews>
  <sheetFormatPr defaultRowHeight="15" x14ac:dyDescent="0.25"/>
  <cols>
    <col min="1" max="1" width="75.7109375" style="61" customWidth="1"/>
    <col min="2" max="2" width="12.7109375" style="5" customWidth="1"/>
    <col min="3" max="4" width="12.7109375" style="7" customWidth="1"/>
    <col min="5" max="11" width="12.7109375" style="6" customWidth="1"/>
    <col min="12" max="14" width="12.7109375" style="12" customWidth="1"/>
    <col min="16" max="20" width="15.7109375" customWidth="1"/>
  </cols>
  <sheetData>
    <row r="1" spans="1:20" ht="21" x14ac:dyDescent="0.35">
      <c r="A1" s="157" t="s">
        <v>309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x14ac:dyDescent="0.25">
      <c r="A2" s="8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x14ac:dyDescent="0.25">
      <c r="A3" s="8" t="s">
        <v>1</v>
      </c>
      <c r="B3" s="47" t="s">
        <v>25</v>
      </c>
      <c r="C3" s="48" t="s">
        <v>25</v>
      </c>
      <c r="D3" s="48" t="s">
        <v>25</v>
      </c>
      <c r="E3" s="46">
        <v>115</v>
      </c>
      <c r="F3" s="46">
        <v>50</v>
      </c>
      <c r="G3" s="46">
        <v>20</v>
      </c>
      <c r="H3" s="46">
        <v>50</v>
      </c>
      <c r="I3" s="46">
        <v>45</v>
      </c>
      <c r="J3" s="46">
        <v>60</v>
      </c>
      <c r="K3" s="46">
        <v>10</v>
      </c>
      <c r="L3" s="11"/>
      <c r="M3" s="11">
        <f>E3/J3-1</f>
        <v>0.91666666666666674</v>
      </c>
      <c r="N3" s="11">
        <f>E3/K3-1</f>
        <v>10.5</v>
      </c>
      <c r="P3" s="104">
        <v>30044</v>
      </c>
      <c r="Q3" s="103">
        <v>2.46E-2</v>
      </c>
      <c r="R3" s="104">
        <v>60.1</v>
      </c>
      <c r="S3" s="105">
        <v>500</v>
      </c>
      <c r="T3" s="103">
        <v>4.7999999999999996E-3</v>
      </c>
    </row>
    <row r="4" spans="1:20" x14ac:dyDescent="0.25">
      <c r="A4" s="8" t="s">
        <v>12</v>
      </c>
      <c r="B4" s="47">
        <v>75</v>
      </c>
      <c r="C4" s="48">
        <v>23</v>
      </c>
      <c r="D4" s="48">
        <v>23</v>
      </c>
      <c r="E4" s="46">
        <v>23</v>
      </c>
      <c r="F4" s="46">
        <v>25</v>
      </c>
      <c r="G4" s="46">
        <v>23</v>
      </c>
      <c r="H4" s="46">
        <v>25</v>
      </c>
      <c r="I4" s="46">
        <v>20</v>
      </c>
      <c r="J4" s="46">
        <v>15</v>
      </c>
      <c r="K4" s="46">
        <v>22</v>
      </c>
      <c r="L4" s="11">
        <f>C4/D4-1</f>
        <v>0</v>
      </c>
      <c r="M4" s="11">
        <f>E4/J4-1</f>
        <v>0.53333333333333344</v>
      </c>
      <c r="N4" s="11">
        <f>E4/K4-1</f>
        <v>4.5454545454545414E-2</v>
      </c>
    </row>
    <row r="5" spans="1:20" x14ac:dyDescent="0.25">
      <c r="A5" s="8" t="s">
        <v>105</v>
      </c>
      <c r="B5" s="47">
        <v>25</v>
      </c>
      <c r="C5" s="48">
        <v>20</v>
      </c>
      <c r="D5" s="48">
        <v>25</v>
      </c>
      <c r="E5" s="46">
        <v>20</v>
      </c>
      <c r="F5" s="46">
        <v>25</v>
      </c>
      <c r="G5" s="46">
        <v>20</v>
      </c>
      <c r="H5" s="46">
        <v>25</v>
      </c>
      <c r="I5" s="46">
        <v>10</v>
      </c>
      <c r="J5" s="46" t="s">
        <v>25</v>
      </c>
      <c r="K5" s="46" t="s">
        <v>25</v>
      </c>
      <c r="L5" s="11">
        <f>C5/D5-1</f>
        <v>-0.19999999999999996</v>
      </c>
      <c r="M5" s="11"/>
      <c r="N5" s="11"/>
    </row>
    <row r="6" spans="1:20" x14ac:dyDescent="0.25">
      <c r="A6" s="8" t="s">
        <v>20</v>
      </c>
      <c r="B6" s="47">
        <v>25</v>
      </c>
      <c r="C6" s="48">
        <v>20</v>
      </c>
      <c r="D6" s="48">
        <v>25</v>
      </c>
      <c r="E6" s="46">
        <v>20</v>
      </c>
      <c r="F6" s="46">
        <v>25</v>
      </c>
      <c r="G6" s="46">
        <v>20</v>
      </c>
      <c r="H6" s="46">
        <v>25</v>
      </c>
      <c r="I6" s="46" t="s">
        <v>25</v>
      </c>
      <c r="J6" s="46" t="s">
        <v>25</v>
      </c>
      <c r="K6" s="46" t="s">
        <v>25</v>
      </c>
      <c r="L6" s="11">
        <f>C6/D6-1</f>
        <v>-0.19999999999999996</v>
      </c>
      <c r="M6" s="11"/>
      <c r="N6" s="11"/>
    </row>
    <row r="7" spans="1:20" x14ac:dyDescent="0.25">
      <c r="A7" s="8" t="s">
        <v>176</v>
      </c>
      <c r="B7" s="47">
        <v>25</v>
      </c>
      <c r="C7" s="48">
        <v>20</v>
      </c>
      <c r="D7" s="48">
        <v>25</v>
      </c>
      <c r="E7" s="46">
        <v>20</v>
      </c>
      <c r="F7" s="46">
        <v>25</v>
      </c>
      <c r="G7" s="46">
        <v>20</v>
      </c>
      <c r="H7" s="46">
        <v>25</v>
      </c>
      <c r="I7" s="46">
        <v>20</v>
      </c>
      <c r="J7" s="46">
        <v>0</v>
      </c>
      <c r="K7" s="46">
        <v>15</v>
      </c>
      <c r="L7" s="11">
        <f>C7/D7-1</f>
        <v>-0.19999999999999996</v>
      </c>
      <c r="M7" s="11"/>
      <c r="N7" s="11">
        <f>E7/K7-1</f>
        <v>0.33333333333333326</v>
      </c>
    </row>
    <row r="8" spans="1:20" x14ac:dyDescent="0.25">
      <c r="A8" s="8" t="s">
        <v>180</v>
      </c>
      <c r="B8" s="47">
        <v>17</v>
      </c>
      <c r="C8" s="48">
        <v>16</v>
      </c>
      <c r="D8" s="48">
        <v>22</v>
      </c>
      <c r="E8" s="46">
        <v>17</v>
      </c>
      <c r="F8" s="46">
        <v>22</v>
      </c>
      <c r="G8" s="46">
        <v>17</v>
      </c>
      <c r="H8" s="46">
        <v>22</v>
      </c>
      <c r="I8" s="46">
        <v>15</v>
      </c>
      <c r="J8" s="46">
        <v>20</v>
      </c>
      <c r="K8" s="46">
        <v>9</v>
      </c>
      <c r="L8" s="11">
        <f>C8/D8-1</f>
        <v>-0.27272727272727271</v>
      </c>
      <c r="M8" s="11">
        <f>E8/J8-1</f>
        <v>-0.15000000000000002</v>
      </c>
      <c r="N8" s="11">
        <f>E8/K8-1</f>
        <v>0.88888888888888884</v>
      </c>
    </row>
    <row r="9" spans="1:20" x14ac:dyDescent="0.25">
      <c r="A9" s="8" t="s">
        <v>53</v>
      </c>
      <c r="B9" s="47">
        <v>25</v>
      </c>
      <c r="C9" s="48">
        <v>17</v>
      </c>
      <c r="D9" s="48">
        <v>20</v>
      </c>
      <c r="E9" s="46">
        <v>17</v>
      </c>
      <c r="F9" s="46">
        <v>20</v>
      </c>
      <c r="G9" s="46">
        <v>12</v>
      </c>
      <c r="H9" s="46">
        <v>16</v>
      </c>
      <c r="I9" s="46">
        <v>15</v>
      </c>
      <c r="J9" s="46">
        <v>20</v>
      </c>
      <c r="K9" s="46" t="s">
        <v>25</v>
      </c>
      <c r="L9" s="11">
        <f>C9/D9-1</f>
        <v>-0.15000000000000002</v>
      </c>
      <c r="M9" s="11">
        <f>E9/J9-1</f>
        <v>-0.15000000000000002</v>
      </c>
      <c r="N9" s="11"/>
    </row>
    <row r="10" spans="1:20" x14ac:dyDescent="0.25">
      <c r="A10" s="8" t="s">
        <v>2</v>
      </c>
      <c r="B10" s="47">
        <v>15</v>
      </c>
      <c r="C10" s="48">
        <v>19</v>
      </c>
      <c r="D10" s="48">
        <v>21</v>
      </c>
      <c r="E10" s="46">
        <v>16</v>
      </c>
      <c r="F10" s="46">
        <v>20</v>
      </c>
      <c r="G10" s="46">
        <v>16</v>
      </c>
      <c r="H10" s="46">
        <v>20</v>
      </c>
      <c r="I10" s="46">
        <v>15</v>
      </c>
      <c r="J10" s="46">
        <v>15</v>
      </c>
      <c r="K10" s="46">
        <v>15</v>
      </c>
      <c r="L10" s="11">
        <f>C10/D10-1</f>
        <v>-9.5238095238095233E-2</v>
      </c>
      <c r="M10" s="11">
        <f>E10/J10-1</f>
        <v>6.6666666666666652E-2</v>
      </c>
      <c r="N10" s="11">
        <f>E10/K10-1</f>
        <v>6.6666666666666652E-2</v>
      </c>
    </row>
    <row r="11" spans="1:20" ht="30" x14ac:dyDescent="0.25">
      <c r="A11" s="74" t="s">
        <v>188</v>
      </c>
      <c r="B11" s="47">
        <v>15</v>
      </c>
      <c r="C11" s="48">
        <v>15</v>
      </c>
      <c r="D11" s="48">
        <v>20</v>
      </c>
      <c r="E11" s="46">
        <v>15</v>
      </c>
      <c r="F11" s="46">
        <v>20</v>
      </c>
      <c r="G11" s="46">
        <v>15</v>
      </c>
      <c r="H11" s="46">
        <v>20</v>
      </c>
      <c r="I11" s="46">
        <v>15</v>
      </c>
      <c r="J11" s="46" t="s">
        <v>25</v>
      </c>
      <c r="K11" s="46" t="s">
        <v>25</v>
      </c>
      <c r="L11" s="11">
        <f>C11/D11-1</f>
        <v>-0.25</v>
      </c>
      <c r="M11" s="11"/>
      <c r="N11" s="11"/>
    </row>
    <row r="12" spans="1:20" x14ac:dyDescent="0.25">
      <c r="A12" s="8" t="s">
        <v>72</v>
      </c>
      <c r="B12" s="47">
        <v>17</v>
      </c>
      <c r="C12" s="48">
        <v>15</v>
      </c>
      <c r="D12" s="48">
        <v>18</v>
      </c>
      <c r="E12" s="46">
        <v>15</v>
      </c>
      <c r="F12" s="46">
        <v>17</v>
      </c>
      <c r="G12" s="46">
        <v>15</v>
      </c>
      <c r="H12" s="46">
        <v>17</v>
      </c>
      <c r="I12" s="46">
        <v>17</v>
      </c>
      <c r="J12" s="46">
        <v>20</v>
      </c>
      <c r="K12" s="46">
        <v>15</v>
      </c>
      <c r="L12" s="11">
        <f>C12/D12-1</f>
        <v>-0.16666666666666663</v>
      </c>
      <c r="M12" s="11">
        <f>E12/J12-1</f>
        <v>-0.25</v>
      </c>
      <c r="N12" s="11">
        <f>E12/K12-1</f>
        <v>0</v>
      </c>
    </row>
    <row r="13" spans="1:20" x14ac:dyDescent="0.25">
      <c r="A13" s="8" t="s">
        <v>61</v>
      </c>
      <c r="B13" s="47">
        <v>15</v>
      </c>
      <c r="C13" s="48">
        <v>15</v>
      </c>
      <c r="D13" s="48">
        <v>18</v>
      </c>
      <c r="E13" s="46">
        <v>15</v>
      </c>
      <c r="F13" s="46">
        <v>0</v>
      </c>
      <c r="G13" s="46">
        <v>15</v>
      </c>
      <c r="H13" s="46">
        <v>18</v>
      </c>
      <c r="I13" s="46">
        <v>15</v>
      </c>
      <c r="J13" s="46">
        <v>15</v>
      </c>
      <c r="K13" s="46" t="s">
        <v>25</v>
      </c>
      <c r="L13" s="11">
        <f>C13/D13-1</f>
        <v>-0.16666666666666663</v>
      </c>
      <c r="M13" s="11">
        <f>E13/J13-1</f>
        <v>0</v>
      </c>
      <c r="N13" s="11"/>
    </row>
    <row r="14" spans="1:20" x14ac:dyDescent="0.25">
      <c r="A14" s="8" t="s">
        <v>173</v>
      </c>
      <c r="B14" s="47">
        <v>25</v>
      </c>
      <c r="C14" s="48">
        <v>15</v>
      </c>
      <c r="D14" s="48">
        <v>20</v>
      </c>
      <c r="E14" s="46">
        <v>15</v>
      </c>
      <c r="F14" s="46">
        <v>20</v>
      </c>
      <c r="G14" s="46">
        <v>15</v>
      </c>
      <c r="H14" s="46">
        <v>20</v>
      </c>
      <c r="I14" s="46">
        <v>10</v>
      </c>
      <c r="J14" s="46">
        <v>10</v>
      </c>
      <c r="K14" s="46">
        <v>15</v>
      </c>
      <c r="L14" s="11">
        <f>C14/D14-1</f>
        <v>-0.25</v>
      </c>
      <c r="M14" s="11">
        <f>E14/J14-1</f>
        <v>0.5</v>
      </c>
      <c r="N14" s="11">
        <f>E14/K14-1</f>
        <v>0</v>
      </c>
    </row>
    <row r="15" spans="1:20" x14ac:dyDescent="0.25">
      <c r="A15" s="8" t="s">
        <v>14</v>
      </c>
      <c r="B15" s="47">
        <v>25</v>
      </c>
      <c r="C15" s="48">
        <v>15</v>
      </c>
      <c r="D15" s="48">
        <v>5</v>
      </c>
      <c r="E15" s="46">
        <v>15</v>
      </c>
      <c r="F15" s="46">
        <v>5</v>
      </c>
      <c r="G15" s="46">
        <v>13</v>
      </c>
      <c r="H15" s="46">
        <v>5</v>
      </c>
      <c r="I15" s="46" t="s">
        <v>25</v>
      </c>
      <c r="J15" s="46" t="s">
        <v>25</v>
      </c>
      <c r="K15" s="46" t="s">
        <v>25</v>
      </c>
      <c r="L15" s="11">
        <f>C15/D15-1</f>
        <v>2</v>
      </c>
      <c r="M15" s="11"/>
      <c r="N15" s="11"/>
    </row>
    <row r="16" spans="1:20" x14ac:dyDescent="0.25">
      <c r="A16" s="8" t="s">
        <v>5</v>
      </c>
      <c r="B16" s="47">
        <v>25</v>
      </c>
      <c r="C16" s="48">
        <v>15</v>
      </c>
      <c r="D16" s="48">
        <v>15</v>
      </c>
      <c r="E16" s="46">
        <v>15</v>
      </c>
      <c r="F16" s="46">
        <v>15</v>
      </c>
      <c r="G16" s="46">
        <v>15</v>
      </c>
      <c r="H16" s="46">
        <v>15</v>
      </c>
      <c r="I16" s="46">
        <v>15</v>
      </c>
      <c r="J16" s="46">
        <v>15</v>
      </c>
      <c r="K16" s="46" t="s">
        <v>25</v>
      </c>
      <c r="L16" s="11">
        <f>C16/D16-1</f>
        <v>0</v>
      </c>
      <c r="M16" s="11">
        <f>E16/J16-1</f>
        <v>0</v>
      </c>
      <c r="N16" s="11"/>
    </row>
    <row r="17" spans="1:14" x14ac:dyDescent="0.25">
      <c r="A17" s="8" t="s">
        <v>191</v>
      </c>
      <c r="B17" s="47" t="s">
        <v>25</v>
      </c>
      <c r="C17" s="48" t="s">
        <v>25</v>
      </c>
      <c r="D17" s="48" t="s">
        <v>25</v>
      </c>
      <c r="E17" s="46">
        <v>12</v>
      </c>
      <c r="F17" s="46">
        <v>11</v>
      </c>
      <c r="G17" s="46">
        <v>10</v>
      </c>
      <c r="H17" s="46">
        <v>10</v>
      </c>
      <c r="I17" s="46">
        <v>15</v>
      </c>
      <c r="J17" s="46">
        <v>15</v>
      </c>
      <c r="K17" s="46">
        <v>10</v>
      </c>
      <c r="L17" s="11"/>
      <c r="M17" s="11">
        <f>E17/J17-1</f>
        <v>-0.19999999999999996</v>
      </c>
      <c r="N17" s="11">
        <f>E17/K17-1</f>
        <v>0.19999999999999996</v>
      </c>
    </row>
    <row r="18" spans="1:14" x14ac:dyDescent="0.25">
      <c r="A18" s="8" t="s">
        <v>30</v>
      </c>
      <c r="B18" s="47" t="s">
        <v>25</v>
      </c>
      <c r="C18" s="48" t="s">
        <v>25</v>
      </c>
      <c r="D18" s="48" t="s">
        <v>25</v>
      </c>
      <c r="E18" s="46">
        <v>12</v>
      </c>
      <c r="F18" s="46" t="s">
        <v>25</v>
      </c>
      <c r="G18" s="46">
        <v>12</v>
      </c>
      <c r="H18" s="46" t="s">
        <v>25</v>
      </c>
      <c r="I18" s="46" t="s">
        <v>25</v>
      </c>
      <c r="J18" s="46" t="s">
        <v>25</v>
      </c>
      <c r="K18" s="46" t="s">
        <v>25</v>
      </c>
      <c r="L18" s="11"/>
      <c r="M18" s="11"/>
      <c r="N18" s="11"/>
    </row>
    <row r="19" spans="1:14" x14ac:dyDescent="0.25">
      <c r="A19" s="8" t="s">
        <v>152</v>
      </c>
      <c r="B19" s="47">
        <v>20</v>
      </c>
      <c r="C19" s="48">
        <v>10</v>
      </c>
      <c r="D19" s="48">
        <v>15</v>
      </c>
      <c r="E19" s="46">
        <v>10</v>
      </c>
      <c r="F19" s="46">
        <v>15</v>
      </c>
      <c r="G19" s="46">
        <v>10</v>
      </c>
      <c r="H19" s="46">
        <v>15</v>
      </c>
      <c r="I19" s="46" t="s">
        <v>25</v>
      </c>
      <c r="J19" s="46" t="s">
        <v>25</v>
      </c>
      <c r="K19" s="46" t="s">
        <v>25</v>
      </c>
      <c r="L19" s="11">
        <f>C19/D19-1</f>
        <v>-0.33333333333333337</v>
      </c>
      <c r="M19" s="11"/>
      <c r="N19" s="11"/>
    </row>
    <row r="20" spans="1:14" x14ac:dyDescent="0.25">
      <c r="A20" s="8" t="s">
        <v>7</v>
      </c>
      <c r="B20" s="47">
        <v>15</v>
      </c>
      <c r="C20" s="48">
        <v>10</v>
      </c>
      <c r="D20" s="48">
        <v>15</v>
      </c>
      <c r="E20" s="46">
        <v>10</v>
      </c>
      <c r="F20" s="46">
        <v>15</v>
      </c>
      <c r="G20" s="46">
        <v>10</v>
      </c>
      <c r="H20" s="46">
        <v>15</v>
      </c>
      <c r="I20" s="46">
        <v>0</v>
      </c>
      <c r="J20" s="46">
        <v>15</v>
      </c>
      <c r="K20" s="46" t="s">
        <v>25</v>
      </c>
      <c r="L20" s="11">
        <f>C20/D20-1</f>
        <v>-0.33333333333333337</v>
      </c>
      <c r="M20" s="11">
        <f>E20/J20-1</f>
        <v>-0.33333333333333337</v>
      </c>
      <c r="N20" s="11"/>
    </row>
    <row r="21" spans="1:14" x14ac:dyDescent="0.25">
      <c r="A21" s="8" t="s">
        <v>64</v>
      </c>
      <c r="B21" s="47">
        <v>17</v>
      </c>
      <c r="C21" s="48">
        <v>11</v>
      </c>
      <c r="D21" s="48">
        <v>15</v>
      </c>
      <c r="E21" s="46">
        <v>10</v>
      </c>
      <c r="F21" s="46">
        <v>15</v>
      </c>
      <c r="G21" s="46">
        <v>10</v>
      </c>
      <c r="H21" s="46">
        <v>15</v>
      </c>
      <c r="I21" s="46">
        <v>10</v>
      </c>
      <c r="J21" s="46">
        <v>15</v>
      </c>
      <c r="K21" s="46">
        <v>15</v>
      </c>
      <c r="L21" s="11">
        <f>C21/D21-1</f>
        <v>-0.26666666666666672</v>
      </c>
      <c r="M21" s="11">
        <f>E21/J21-1</f>
        <v>-0.33333333333333337</v>
      </c>
      <c r="N21" s="11">
        <f>E21/K21-1</f>
        <v>-0.33333333333333337</v>
      </c>
    </row>
    <row r="22" spans="1:14" x14ac:dyDescent="0.25">
      <c r="A22" s="8" t="s">
        <v>156</v>
      </c>
      <c r="B22" s="47">
        <v>25</v>
      </c>
      <c r="C22" s="48">
        <v>9</v>
      </c>
      <c r="D22" s="48">
        <v>15</v>
      </c>
      <c r="E22" s="46">
        <v>10</v>
      </c>
      <c r="F22" s="46">
        <v>15</v>
      </c>
      <c r="G22" s="46">
        <v>5</v>
      </c>
      <c r="H22" s="46">
        <v>15</v>
      </c>
      <c r="I22" s="46">
        <v>15</v>
      </c>
      <c r="J22" s="46">
        <v>0</v>
      </c>
      <c r="K22" s="46" t="s">
        <v>25</v>
      </c>
      <c r="L22" s="11">
        <f>C22/D22-1</f>
        <v>-0.4</v>
      </c>
      <c r="M22" s="11"/>
      <c r="N22" s="11"/>
    </row>
    <row r="23" spans="1:14" x14ac:dyDescent="0.25">
      <c r="A23" s="8" t="s">
        <v>157</v>
      </c>
      <c r="B23" s="47">
        <v>10</v>
      </c>
      <c r="C23" s="48">
        <v>10</v>
      </c>
      <c r="D23" s="48">
        <v>15</v>
      </c>
      <c r="E23" s="46">
        <v>10</v>
      </c>
      <c r="F23" s="46">
        <v>15</v>
      </c>
      <c r="G23" s="46">
        <v>10</v>
      </c>
      <c r="H23" s="46">
        <v>15</v>
      </c>
      <c r="I23" s="46">
        <v>15</v>
      </c>
      <c r="J23" s="46">
        <v>15</v>
      </c>
      <c r="K23" s="46">
        <v>15</v>
      </c>
      <c r="L23" s="11">
        <f>C23/D23-1</f>
        <v>-0.33333333333333337</v>
      </c>
      <c r="M23" s="11">
        <f>E23/J23-1</f>
        <v>-0.33333333333333337</v>
      </c>
      <c r="N23" s="11">
        <f>E23/K23-1</f>
        <v>-0.33333333333333337</v>
      </c>
    </row>
    <row r="24" spans="1:14" x14ac:dyDescent="0.25">
      <c r="A24" s="8" t="s">
        <v>120</v>
      </c>
      <c r="B24" s="47">
        <v>20</v>
      </c>
      <c r="C24" s="48">
        <v>10</v>
      </c>
      <c r="D24" s="48">
        <v>14</v>
      </c>
      <c r="E24" s="46">
        <v>10</v>
      </c>
      <c r="F24" s="46">
        <v>15</v>
      </c>
      <c r="G24" s="46">
        <v>10</v>
      </c>
      <c r="H24" s="46">
        <v>15</v>
      </c>
      <c r="I24" s="46" t="s">
        <v>25</v>
      </c>
      <c r="J24" s="46" t="s">
        <v>25</v>
      </c>
      <c r="K24" s="46" t="s">
        <v>25</v>
      </c>
      <c r="L24" s="11">
        <f>C24/D24-1</f>
        <v>-0.2857142857142857</v>
      </c>
      <c r="M24" s="11"/>
      <c r="N24" s="11"/>
    </row>
    <row r="25" spans="1:14" x14ac:dyDescent="0.25">
      <c r="A25" s="8" t="s">
        <v>122</v>
      </c>
      <c r="B25" s="47" t="s">
        <v>25</v>
      </c>
      <c r="C25" s="48" t="s">
        <v>25</v>
      </c>
      <c r="D25" s="48" t="s">
        <v>25</v>
      </c>
      <c r="E25" s="46">
        <v>10</v>
      </c>
      <c r="F25" s="46">
        <v>10</v>
      </c>
      <c r="G25" s="46">
        <v>10</v>
      </c>
      <c r="H25" s="46">
        <v>10</v>
      </c>
      <c r="I25" s="46" t="s">
        <v>25</v>
      </c>
      <c r="J25" s="46" t="s">
        <v>25</v>
      </c>
      <c r="K25" s="46" t="s">
        <v>25</v>
      </c>
      <c r="L25" s="11"/>
      <c r="M25" s="11"/>
      <c r="N25" s="11"/>
    </row>
    <row r="26" spans="1:14" x14ac:dyDescent="0.25">
      <c r="A26" s="8" t="s">
        <v>158</v>
      </c>
      <c r="B26" s="47">
        <v>10</v>
      </c>
      <c r="C26" s="48">
        <v>10</v>
      </c>
      <c r="D26" s="48">
        <v>15</v>
      </c>
      <c r="E26" s="46">
        <v>10</v>
      </c>
      <c r="F26" s="46">
        <v>15</v>
      </c>
      <c r="G26" s="46">
        <v>8</v>
      </c>
      <c r="H26" s="46">
        <v>10</v>
      </c>
      <c r="I26" s="46">
        <v>8</v>
      </c>
      <c r="J26" s="46">
        <v>15</v>
      </c>
      <c r="K26" s="46">
        <v>15</v>
      </c>
      <c r="L26" s="11">
        <f>C26/D26-1</f>
        <v>-0.33333333333333337</v>
      </c>
      <c r="M26" s="11">
        <f>E26/J26-1</f>
        <v>-0.33333333333333337</v>
      </c>
      <c r="N26" s="11">
        <f>E26/K26-1</f>
        <v>-0.33333333333333337</v>
      </c>
    </row>
    <row r="27" spans="1:14" x14ac:dyDescent="0.25">
      <c r="A27" s="8" t="s">
        <v>153</v>
      </c>
      <c r="B27" s="47">
        <v>15</v>
      </c>
      <c r="C27" s="48">
        <v>10</v>
      </c>
      <c r="D27" s="48">
        <v>15</v>
      </c>
      <c r="E27" s="46">
        <v>10</v>
      </c>
      <c r="F27" s="46">
        <v>15</v>
      </c>
      <c r="G27" s="46">
        <v>10</v>
      </c>
      <c r="H27" s="46">
        <v>15</v>
      </c>
      <c r="I27" s="46">
        <v>15</v>
      </c>
      <c r="J27" s="46">
        <v>15</v>
      </c>
      <c r="K27" s="46">
        <v>15</v>
      </c>
      <c r="L27" s="11">
        <f>C27/D27-1</f>
        <v>-0.33333333333333337</v>
      </c>
      <c r="M27" s="11">
        <f>E27/J27-1</f>
        <v>-0.33333333333333337</v>
      </c>
      <c r="N27" s="11">
        <f>E27/K27-1</f>
        <v>-0.33333333333333337</v>
      </c>
    </row>
    <row r="28" spans="1:14" x14ac:dyDescent="0.25">
      <c r="A28" s="8" t="s">
        <v>167</v>
      </c>
      <c r="B28" s="47">
        <v>15</v>
      </c>
      <c r="C28" s="48">
        <v>10</v>
      </c>
      <c r="D28" s="48">
        <v>15</v>
      </c>
      <c r="E28" s="46">
        <v>10</v>
      </c>
      <c r="F28" s="46">
        <v>15</v>
      </c>
      <c r="G28" s="46">
        <v>10</v>
      </c>
      <c r="H28" s="46">
        <v>15</v>
      </c>
      <c r="I28" s="46">
        <v>15</v>
      </c>
      <c r="J28" s="46">
        <v>15</v>
      </c>
      <c r="K28" s="46">
        <v>15</v>
      </c>
      <c r="L28" s="11">
        <f>C28/D28-1</f>
        <v>-0.33333333333333337</v>
      </c>
      <c r="M28" s="11">
        <f>E28/J28-1</f>
        <v>-0.33333333333333337</v>
      </c>
      <c r="N28" s="11">
        <f>E28/K28-1</f>
        <v>-0.33333333333333337</v>
      </c>
    </row>
    <row r="29" spans="1:14" x14ac:dyDescent="0.25">
      <c r="A29" s="8" t="s">
        <v>46</v>
      </c>
      <c r="B29" s="47">
        <v>20</v>
      </c>
      <c r="C29" s="48">
        <v>10</v>
      </c>
      <c r="D29" s="48">
        <v>15</v>
      </c>
      <c r="E29" s="46">
        <v>10</v>
      </c>
      <c r="F29" s="46">
        <v>15</v>
      </c>
      <c r="G29" s="46">
        <v>10</v>
      </c>
      <c r="H29" s="46">
        <v>15</v>
      </c>
      <c r="I29" s="46">
        <v>15</v>
      </c>
      <c r="J29" s="46">
        <v>15</v>
      </c>
      <c r="K29" s="46" t="s">
        <v>25</v>
      </c>
      <c r="L29" s="11">
        <f>C29/D29-1</f>
        <v>-0.33333333333333337</v>
      </c>
      <c r="M29" s="11">
        <f>E29/J29-1</f>
        <v>-0.33333333333333337</v>
      </c>
      <c r="N29" s="11"/>
    </row>
    <row r="30" spans="1:14" x14ac:dyDescent="0.25">
      <c r="A30" s="8" t="s">
        <v>32</v>
      </c>
      <c r="B30" s="47">
        <v>20</v>
      </c>
      <c r="C30" s="48">
        <v>10</v>
      </c>
      <c r="D30" s="48">
        <v>15</v>
      </c>
      <c r="E30" s="46">
        <v>10</v>
      </c>
      <c r="F30" s="46">
        <v>15</v>
      </c>
      <c r="G30" s="46">
        <v>10</v>
      </c>
      <c r="H30" s="46">
        <v>15</v>
      </c>
      <c r="I30" s="46" t="s">
        <v>25</v>
      </c>
      <c r="J30" s="46" t="s">
        <v>25</v>
      </c>
      <c r="K30" s="46" t="s">
        <v>25</v>
      </c>
      <c r="L30" s="11">
        <f>C30/D30-1</f>
        <v>-0.33333333333333337</v>
      </c>
      <c r="M30" s="11"/>
      <c r="N30" s="11"/>
    </row>
    <row r="31" spans="1:14" x14ac:dyDescent="0.25">
      <c r="A31" s="8" t="s">
        <v>175</v>
      </c>
      <c r="B31" s="47">
        <v>13</v>
      </c>
      <c r="C31" s="48">
        <v>10</v>
      </c>
      <c r="D31" s="48">
        <v>13</v>
      </c>
      <c r="E31" s="46">
        <v>10</v>
      </c>
      <c r="F31" s="46">
        <v>13</v>
      </c>
      <c r="G31" s="46">
        <v>10</v>
      </c>
      <c r="H31" s="46">
        <v>13</v>
      </c>
      <c r="I31" s="46">
        <v>10</v>
      </c>
      <c r="J31" s="46">
        <v>13</v>
      </c>
      <c r="K31" s="46">
        <v>15</v>
      </c>
      <c r="L31" s="11">
        <f>C31/D31-1</f>
        <v>-0.23076923076923073</v>
      </c>
      <c r="M31" s="11">
        <f>E31/J31-1</f>
        <v>-0.23076923076923073</v>
      </c>
      <c r="N31" s="11">
        <f>E31/K31-1</f>
        <v>-0.33333333333333337</v>
      </c>
    </row>
    <row r="32" spans="1:14" x14ac:dyDescent="0.25">
      <c r="A32" s="8" t="s">
        <v>186</v>
      </c>
      <c r="B32" s="47">
        <v>15</v>
      </c>
      <c r="C32" s="48">
        <v>10</v>
      </c>
      <c r="D32" s="48">
        <v>15</v>
      </c>
      <c r="E32" s="46">
        <v>10</v>
      </c>
      <c r="F32" s="46">
        <v>15</v>
      </c>
      <c r="G32" s="46">
        <v>10</v>
      </c>
      <c r="H32" s="46">
        <v>15</v>
      </c>
      <c r="I32" s="46">
        <v>7</v>
      </c>
      <c r="J32" s="46">
        <v>0</v>
      </c>
      <c r="K32" s="46" t="s">
        <v>25</v>
      </c>
      <c r="L32" s="11">
        <f>C32/D32-1</f>
        <v>-0.33333333333333337</v>
      </c>
      <c r="M32" s="11"/>
      <c r="N32" s="11"/>
    </row>
    <row r="33" spans="1:14" x14ac:dyDescent="0.25">
      <c r="A33" s="8" t="s">
        <v>177</v>
      </c>
      <c r="B33" s="47">
        <v>15</v>
      </c>
      <c r="C33" s="48">
        <v>10</v>
      </c>
      <c r="D33" s="48">
        <v>15</v>
      </c>
      <c r="E33" s="46">
        <v>10</v>
      </c>
      <c r="F33" s="46">
        <v>15</v>
      </c>
      <c r="G33" s="46">
        <v>10</v>
      </c>
      <c r="H33" s="46">
        <v>15</v>
      </c>
      <c r="I33" s="46">
        <v>15</v>
      </c>
      <c r="J33" s="46" t="s">
        <v>25</v>
      </c>
      <c r="K33" s="46" t="s">
        <v>25</v>
      </c>
      <c r="L33" s="11">
        <f>C33/D33-1</f>
        <v>-0.33333333333333337</v>
      </c>
      <c r="M33" s="11"/>
      <c r="N33" s="11"/>
    </row>
    <row r="34" spans="1:14" x14ac:dyDescent="0.25">
      <c r="A34" s="8" t="s">
        <v>178</v>
      </c>
      <c r="B34" s="47">
        <v>20</v>
      </c>
      <c r="C34" s="48">
        <v>10</v>
      </c>
      <c r="D34" s="48">
        <v>15</v>
      </c>
      <c r="E34" s="46">
        <v>10</v>
      </c>
      <c r="F34" s="46">
        <v>15</v>
      </c>
      <c r="G34" s="46">
        <v>10</v>
      </c>
      <c r="H34" s="46">
        <v>15</v>
      </c>
      <c r="I34" s="46">
        <v>15</v>
      </c>
      <c r="J34" s="46">
        <v>15</v>
      </c>
      <c r="K34" s="46" t="s">
        <v>25</v>
      </c>
      <c r="L34" s="11">
        <f>C34/D34-1</f>
        <v>-0.33333333333333337</v>
      </c>
      <c r="M34" s="11">
        <f>E34/J34-1</f>
        <v>-0.33333333333333337</v>
      </c>
      <c r="N34" s="11"/>
    </row>
    <row r="35" spans="1:14" x14ac:dyDescent="0.25">
      <c r="A35" s="8" t="s">
        <v>89</v>
      </c>
      <c r="B35" s="47" t="s">
        <v>25</v>
      </c>
      <c r="C35" s="48" t="s">
        <v>25</v>
      </c>
      <c r="D35" s="48" t="s">
        <v>25</v>
      </c>
      <c r="E35" s="46">
        <v>10</v>
      </c>
      <c r="F35" s="46">
        <v>10</v>
      </c>
      <c r="G35" s="46">
        <v>10</v>
      </c>
      <c r="H35" s="46">
        <v>10</v>
      </c>
      <c r="I35" s="46" t="s">
        <v>25</v>
      </c>
      <c r="J35" s="46" t="s">
        <v>25</v>
      </c>
      <c r="K35" s="46" t="s">
        <v>25</v>
      </c>
      <c r="L35" s="11"/>
      <c r="M35" s="11"/>
      <c r="N35" s="11"/>
    </row>
    <row r="36" spans="1:14" x14ac:dyDescent="0.25">
      <c r="A36" s="8" t="s">
        <v>199</v>
      </c>
      <c r="B36" s="47">
        <v>15</v>
      </c>
      <c r="C36" s="48">
        <v>10</v>
      </c>
      <c r="D36" s="48">
        <v>15</v>
      </c>
      <c r="E36" s="46">
        <v>10</v>
      </c>
      <c r="F36" s="46">
        <v>15</v>
      </c>
      <c r="G36" s="46">
        <v>10</v>
      </c>
      <c r="H36" s="46">
        <v>15</v>
      </c>
      <c r="I36" s="46">
        <v>15</v>
      </c>
      <c r="J36" s="46">
        <v>15</v>
      </c>
      <c r="K36" s="46" t="s">
        <v>25</v>
      </c>
      <c r="L36" s="11">
        <f>C36/D36-1</f>
        <v>-0.33333333333333337</v>
      </c>
      <c r="M36" s="11">
        <f>E36/J36-1</f>
        <v>-0.33333333333333337</v>
      </c>
      <c r="N36" s="11"/>
    </row>
    <row r="37" spans="1:14" x14ac:dyDescent="0.25">
      <c r="A37" s="8" t="s">
        <v>193</v>
      </c>
      <c r="B37" s="47">
        <v>15</v>
      </c>
      <c r="C37" s="48">
        <v>10</v>
      </c>
      <c r="D37" s="48">
        <v>18</v>
      </c>
      <c r="E37" s="46">
        <v>10</v>
      </c>
      <c r="F37" s="46">
        <v>18</v>
      </c>
      <c r="G37" s="46">
        <v>10</v>
      </c>
      <c r="H37" s="46">
        <v>18</v>
      </c>
      <c r="I37" s="46">
        <v>15</v>
      </c>
      <c r="J37" s="46">
        <v>15</v>
      </c>
      <c r="K37" s="46" t="s">
        <v>25</v>
      </c>
      <c r="L37" s="11">
        <f>C37/D37-1</f>
        <v>-0.44444444444444442</v>
      </c>
      <c r="M37" s="11">
        <f>E37/J37-1</f>
        <v>-0.33333333333333337</v>
      </c>
      <c r="N37" s="11"/>
    </row>
    <row r="38" spans="1:14" x14ac:dyDescent="0.25">
      <c r="A38" s="8" t="s">
        <v>164</v>
      </c>
      <c r="B38" s="47">
        <v>15</v>
      </c>
      <c r="C38" s="48">
        <v>10</v>
      </c>
      <c r="D38" s="48">
        <v>15</v>
      </c>
      <c r="E38" s="46">
        <v>10</v>
      </c>
      <c r="F38" s="46">
        <v>27</v>
      </c>
      <c r="G38" s="46">
        <v>10</v>
      </c>
      <c r="H38" s="46">
        <v>15</v>
      </c>
      <c r="I38" s="46">
        <v>15</v>
      </c>
      <c r="J38" s="46">
        <v>15</v>
      </c>
      <c r="K38" s="46">
        <v>15</v>
      </c>
      <c r="L38" s="11">
        <f>C38/D38-1</f>
        <v>-0.33333333333333337</v>
      </c>
      <c r="M38" s="11">
        <f>E38/J38-1</f>
        <v>-0.33333333333333337</v>
      </c>
      <c r="N38" s="11">
        <f>E38/K38-1</f>
        <v>-0.33333333333333337</v>
      </c>
    </row>
    <row r="39" spans="1:14" x14ac:dyDescent="0.25">
      <c r="A39" s="8" t="s">
        <v>181</v>
      </c>
      <c r="B39" s="47">
        <v>10</v>
      </c>
      <c r="C39" s="48">
        <v>11</v>
      </c>
      <c r="D39" s="48">
        <v>16</v>
      </c>
      <c r="E39" s="46">
        <v>10</v>
      </c>
      <c r="F39" s="46">
        <v>16</v>
      </c>
      <c r="G39" s="46">
        <v>10</v>
      </c>
      <c r="H39" s="46">
        <v>16</v>
      </c>
      <c r="I39" s="46">
        <v>12</v>
      </c>
      <c r="J39" s="46">
        <v>15</v>
      </c>
      <c r="K39" s="46">
        <v>9</v>
      </c>
      <c r="L39" s="11">
        <f>C39/D39-1</f>
        <v>-0.3125</v>
      </c>
      <c r="M39" s="11">
        <f>E39/J39-1</f>
        <v>-0.33333333333333337</v>
      </c>
      <c r="N39" s="11">
        <f>E39/K39-1</f>
        <v>0.11111111111111116</v>
      </c>
    </row>
    <row r="40" spans="1:14" x14ac:dyDescent="0.25">
      <c r="A40" s="8" t="s">
        <v>183</v>
      </c>
      <c r="B40" s="47" t="s">
        <v>25</v>
      </c>
      <c r="C40" s="48" t="s">
        <v>25</v>
      </c>
      <c r="D40" s="48" t="s">
        <v>25</v>
      </c>
      <c r="E40" s="46">
        <v>9</v>
      </c>
      <c r="F40" s="46">
        <v>15</v>
      </c>
      <c r="G40" s="46">
        <v>9</v>
      </c>
      <c r="H40" s="46">
        <v>15</v>
      </c>
      <c r="I40" s="46">
        <v>10</v>
      </c>
      <c r="J40" s="46">
        <v>10</v>
      </c>
      <c r="K40" s="46" t="s">
        <v>25</v>
      </c>
      <c r="L40" s="11"/>
      <c r="M40" s="11">
        <f>E40/J40-1</f>
        <v>-9.9999999999999978E-2</v>
      </c>
      <c r="N40" s="11"/>
    </row>
    <row r="41" spans="1:14" x14ac:dyDescent="0.25">
      <c r="A41" s="8" t="s">
        <v>190</v>
      </c>
      <c r="B41" s="47" t="s">
        <v>25</v>
      </c>
      <c r="C41" s="48" t="s">
        <v>25</v>
      </c>
      <c r="D41" s="48" t="s">
        <v>25</v>
      </c>
      <c r="E41" s="46">
        <v>8</v>
      </c>
      <c r="F41" s="46">
        <v>10</v>
      </c>
      <c r="G41" s="46">
        <v>8</v>
      </c>
      <c r="H41" s="46">
        <v>10</v>
      </c>
      <c r="I41" s="46">
        <v>10</v>
      </c>
      <c r="J41" s="46">
        <v>15</v>
      </c>
      <c r="K41" s="46">
        <v>15</v>
      </c>
      <c r="L41" s="11"/>
      <c r="M41" s="11">
        <f>E41/J41-1</f>
        <v>-0.46666666666666667</v>
      </c>
      <c r="N41" s="11">
        <f>E41/K41-1</f>
        <v>-0.46666666666666667</v>
      </c>
    </row>
    <row r="42" spans="1:14" x14ac:dyDescent="0.25">
      <c r="A42" s="8" t="s">
        <v>98</v>
      </c>
      <c r="B42" s="47">
        <v>5</v>
      </c>
      <c r="C42" s="48">
        <v>5</v>
      </c>
      <c r="D42" s="48">
        <v>10</v>
      </c>
      <c r="E42" s="46">
        <v>5</v>
      </c>
      <c r="F42" s="46">
        <v>10</v>
      </c>
      <c r="G42" s="46">
        <v>5</v>
      </c>
      <c r="H42" s="46">
        <v>10</v>
      </c>
      <c r="I42" s="46">
        <v>5</v>
      </c>
      <c r="J42" s="46">
        <v>10</v>
      </c>
      <c r="K42" s="46">
        <v>15</v>
      </c>
      <c r="L42" s="11">
        <f>C42/D42-1</f>
        <v>-0.5</v>
      </c>
      <c r="M42" s="11">
        <f>E42/J42-1</f>
        <v>-0.5</v>
      </c>
      <c r="N42" s="11">
        <f>E42/K42-1</f>
        <v>-0.66666666666666674</v>
      </c>
    </row>
    <row r="43" spans="1:14" x14ac:dyDescent="0.25">
      <c r="A43" s="8" t="s">
        <v>163</v>
      </c>
      <c r="B43" s="47">
        <v>5</v>
      </c>
      <c r="C43" s="48">
        <v>5</v>
      </c>
      <c r="D43" s="48">
        <v>0</v>
      </c>
      <c r="E43" s="46">
        <v>5</v>
      </c>
      <c r="F43" s="46">
        <v>0</v>
      </c>
      <c r="G43" s="46">
        <v>5</v>
      </c>
      <c r="H43" s="46">
        <v>0</v>
      </c>
      <c r="I43" s="46" t="s">
        <v>25</v>
      </c>
      <c r="J43" s="46" t="s">
        <v>25</v>
      </c>
      <c r="K43" s="46" t="s">
        <v>25</v>
      </c>
      <c r="L43" s="11"/>
      <c r="M43" s="11"/>
      <c r="N43" s="10"/>
    </row>
    <row r="44" spans="1:14" x14ac:dyDescent="0.25">
      <c r="A44" s="8" t="s">
        <v>83</v>
      </c>
      <c r="B44" s="47">
        <v>8</v>
      </c>
      <c r="C44" s="48">
        <v>5</v>
      </c>
      <c r="D44" s="48">
        <v>5</v>
      </c>
      <c r="E44" s="46">
        <v>5</v>
      </c>
      <c r="F44" s="46">
        <v>5</v>
      </c>
      <c r="G44" s="46">
        <v>5</v>
      </c>
      <c r="H44" s="46">
        <v>5</v>
      </c>
      <c r="I44" s="46">
        <v>0</v>
      </c>
      <c r="J44" s="46">
        <v>5</v>
      </c>
      <c r="K44" s="46" t="s">
        <v>25</v>
      </c>
      <c r="L44" s="11"/>
      <c r="M44" s="11"/>
      <c r="N44" s="10"/>
    </row>
    <row r="45" spans="1:14" x14ac:dyDescent="0.25">
      <c r="A45" s="8" t="s">
        <v>73</v>
      </c>
      <c r="B45" s="47">
        <v>15</v>
      </c>
      <c r="C45" s="48">
        <v>5</v>
      </c>
      <c r="D45" s="48">
        <v>1</v>
      </c>
      <c r="E45" s="46">
        <v>5</v>
      </c>
      <c r="F45" s="46">
        <v>18</v>
      </c>
      <c r="G45" s="46">
        <v>5</v>
      </c>
      <c r="H45" s="46">
        <v>0</v>
      </c>
      <c r="I45" s="46">
        <v>0</v>
      </c>
      <c r="J45" s="46" t="s">
        <v>25</v>
      </c>
      <c r="K45" s="46" t="s">
        <v>25</v>
      </c>
      <c r="L45" s="11"/>
      <c r="M45" s="10"/>
      <c r="N45" s="10"/>
    </row>
    <row r="46" spans="1:14" x14ac:dyDescent="0.25">
      <c r="A46" s="8" t="s">
        <v>192</v>
      </c>
      <c r="B46" s="47">
        <v>10</v>
      </c>
      <c r="C46" s="48">
        <v>5</v>
      </c>
      <c r="D46" s="48">
        <v>0</v>
      </c>
      <c r="E46" s="46">
        <v>5</v>
      </c>
      <c r="F46" s="46" t="s">
        <v>25</v>
      </c>
      <c r="G46" s="46">
        <v>5</v>
      </c>
      <c r="H46" s="46" t="s">
        <v>25</v>
      </c>
      <c r="I46" s="46" t="s">
        <v>25</v>
      </c>
      <c r="J46" s="46" t="s">
        <v>25</v>
      </c>
      <c r="K46" s="46" t="s">
        <v>25</v>
      </c>
      <c r="L46" s="11"/>
      <c r="M46" s="10"/>
      <c r="N46" s="10"/>
    </row>
    <row r="47" spans="1:14" x14ac:dyDescent="0.25">
      <c r="A47" s="8" t="s">
        <v>38</v>
      </c>
      <c r="B47" s="47">
        <v>15</v>
      </c>
      <c r="C47" s="48">
        <v>5</v>
      </c>
      <c r="D47" s="48">
        <v>0</v>
      </c>
      <c r="E47" s="46">
        <v>5</v>
      </c>
      <c r="F47" s="46">
        <v>0</v>
      </c>
      <c r="G47" s="46" t="s">
        <v>25</v>
      </c>
      <c r="H47" s="46" t="s">
        <v>25</v>
      </c>
      <c r="I47" s="46">
        <v>0</v>
      </c>
      <c r="J47" s="46">
        <v>0</v>
      </c>
      <c r="K47" s="46" t="s">
        <v>25</v>
      </c>
      <c r="L47" s="11"/>
      <c r="M47" s="10"/>
      <c r="N47" s="10"/>
    </row>
    <row r="48" spans="1:14" x14ac:dyDescent="0.25">
      <c r="A48" s="8" t="s">
        <v>10</v>
      </c>
      <c r="B48" s="47">
        <v>10</v>
      </c>
      <c r="C48" s="48">
        <v>5</v>
      </c>
      <c r="D48" s="48">
        <v>5</v>
      </c>
      <c r="E48" s="46">
        <v>5</v>
      </c>
      <c r="F48" s="46">
        <v>5</v>
      </c>
      <c r="G48" s="46">
        <v>5</v>
      </c>
      <c r="H48" s="46">
        <v>5</v>
      </c>
      <c r="I48" s="46">
        <v>0</v>
      </c>
      <c r="J48" s="46" t="s">
        <v>25</v>
      </c>
      <c r="K48" s="46" t="s">
        <v>25</v>
      </c>
      <c r="L48" s="11"/>
      <c r="M48" s="10"/>
      <c r="N48" s="10"/>
    </row>
    <row r="49" spans="1:14" x14ac:dyDescent="0.25">
      <c r="A49" s="8" t="s">
        <v>121</v>
      </c>
      <c r="B49" s="47" t="s">
        <v>25</v>
      </c>
      <c r="C49" s="48" t="s">
        <v>25</v>
      </c>
      <c r="D49" s="48" t="s">
        <v>25</v>
      </c>
      <c r="E49" s="46">
        <v>0</v>
      </c>
      <c r="F49" s="46" t="s">
        <v>25</v>
      </c>
      <c r="G49" s="46">
        <v>0</v>
      </c>
      <c r="H49" s="46" t="s">
        <v>25</v>
      </c>
      <c r="I49" s="46" t="s">
        <v>25</v>
      </c>
      <c r="J49" s="46" t="s">
        <v>25</v>
      </c>
      <c r="K49" s="46" t="s">
        <v>25</v>
      </c>
      <c r="L49" s="11"/>
      <c r="M49" s="10"/>
      <c r="N49" s="10"/>
    </row>
    <row r="50" spans="1:14" x14ac:dyDescent="0.25">
      <c r="A50" s="8" t="s">
        <v>35</v>
      </c>
      <c r="B50" s="47" t="s">
        <v>25</v>
      </c>
      <c r="C50" s="48" t="s">
        <v>25</v>
      </c>
      <c r="D50" s="48" t="s">
        <v>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 t="s">
        <v>25</v>
      </c>
      <c r="L50" s="11"/>
      <c r="M50" s="10"/>
      <c r="N50" s="10"/>
    </row>
    <row r="51" spans="1:14" x14ac:dyDescent="0.25">
      <c r="A51" s="8" t="s">
        <v>0</v>
      </c>
      <c r="B51" s="47" t="s">
        <v>25</v>
      </c>
      <c r="C51" s="48" t="s">
        <v>25</v>
      </c>
      <c r="D51" s="48" t="s">
        <v>25</v>
      </c>
      <c r="E51" s="46">
        <v>0</v>
      </c>
      <c r="F51" s="46" t="s">
        <v>25</v>
      </c>
      <c r="G51" s="46">
        <v>0</v>
      </c>
      <c r="H51" s="46" t="s">
        <v>25</v>
      </c>
      <c r="I51" s="46" t="s">
        <v>25</v>
      </c>
      <c r="J51" s="46" t="s">
        <v>25</v>
      </c>
      <c r="K51" s="46" t="s">
        <v>25</v>
      </c>
      <c r="L51" s="11"/>
      <c r="M51" s="10"/>
      <c r="N51" s="10"/>
    </row>
    <row r="52" spans="1:14" x14ac:dyDescent="0.25">
      <c r="A52" s="8" t="s">
        <v>31</v>
      </c>
      <c r="B52" s="47" t="s">
        <v>25</v>
      </c>
      <c r="C52" s="48" t="s">
        <v>25</v>
      </c>
      <c r="D52" s="48" t="s">
        <v>25</v>
      </c>
      <c r="E52" s="46">
        <v>0</v>
      </c>
      <c r="F52" s="46" t="s">
        <v>25</v>
      </c>
      <c r="G52" s="46">
        <v>0</v>
      </c>
      <c r="H52" s="46" t="s">
        <v>25</v>
      </c>
      <c r="I52" s="46" t="s">
        <v>25</v>
      </c>
      <c r="J52" s="46" t="s">
        <v>25</v>
      </c>
      <c r="K52" s="46" t="s">
        <v>25</v>
      </c>
      <c r="L52" s="11"/>
      <c r="M52" s="10"/>
      <c r="N52" s="10"/>
    </row>
    <row r="53" spans="1:14" x14ac:dyDescent="0.25">
      <c r="A53" s="8" t="s">
        <v>109</v>
      </c>
      <c r="B53" s="47">
        <v>25</v>
      </c>
      <c r="C53" s="48">
        <v>0</v>
      </c>
      <c r="D53" s="48" t="s">
        <v>25</v>
      </c>
      <c r="E53" s="46">
        <v>0</v>
      </c>
      <c r="F53" s="46" t="s">
        <v>25</v>
      </c>
      <c r="G53" s="46">
        <v>0</v>
      </c>
      <c r="H53" s="46" t="s">
        <v>25</v>
      </c>
      <c r="I53" s="46" t="s">
        <v>25</v>
      </c>
      <c r="J53" s="46" t="s">
        <v>25</v>
      </c>
      <c r="K53" s="46" t="s">
        <v>25</v>
      </c>
      <c r="L53" s="11"/>
      <c r="M53" s="10"/>
      <c r="N53" s="10"/>
    </row>
    <row r="54" spans="1:14" x14ac:dyDescent="0.25">
      <c r="A54" s="8" t="s">
        <v>174</v>
      </c>
      <c r="B54" s="47" t="s">
        <v>25</v>
      </c>
      <c r="C54" s="48" t="s">
        <v>25</v>
      </c>
      <c r="D54" s="48" t="s">
        <v>25</v>
      </c>
      <c r="E54" s="46">
        <v>0</v>
      </c>
      <c r="F54" s="46">
        <v>0</v>
      </c>
      <c r="G54" s="46" t="s">
        <v>25</v>
      </c>
      <c r="H54" s="46" t="s">
        <v>25</v>
      </c>
      <c r="I54" s="46">
        <v>0</v>
      </c>
      <c r="J54" s="46">
        <v>0</v>
      </c>
      <c r="K54" s="46" t="s">
        <v>25</v>
      </c>
      <c r="L54" s="11"/>
      <c r="M54" s="10"/>
      <c r="N54" s="10"/>
    </row>
    <row r="55" spans="1:14" x14ac:dyDescent="0.25">
      <c r="A55" s="8" t="s">
        <v>62</v>
      </c>
      <c r="B55" s="47" t="s">
        <v>25</v>
      </c>
      <c r="C55" s="48" t="s">
        <v>25</v>
      </c>
      <c r="D55" s="48" t="s">
        <v>25</v>
      </c>
      <c r="E55" s="46">
        <v>0</v>
      </c>
      <c r="F55" s="46" t="s">
        <v>25</v>
      </c>
      <c r="G55" s="46">
        <v>0</v>
      </c>
      <c r="H55" s="46" t="s">
        <v>25</v>
      </c>
      <c r="I55" s="46" t="s">
        <v>25</v>
      </c>
      <c r="J55" s="46" t="s">
        <v>25</v>
      </c>
      <c r="K55" s="46" t="s">
        <v>25</v>
      </c>
      <c r="L55" s="11"/>
      <c r="M55" s="10"/>
      <c r="N55" s="10"/>
    </row>
    <row r="56" spans="1:14" x14ac:dyDescent="0.25">
      <c r="A56" s="8" t="s">
        <v>200</v>
      </c>
      <c r="B56" s="47" t="s">
        <v>25</v>
      </c>
      <c r="C56" s="48" t="s">
        <v>25</v>
      </c>
      <c r="D56" s="48" t="s">
        <v>25</v>
      </c>
      <c r="E56" s="46" t="s">
        <v>25</v>
      </c>
      <c r="F56" s="46" t="s">
        <v>25</v>
      </c>
      <c r="G56" s="46" t="s">
        <v>25</v>
      </c>
      <c r="H56" s="46" t="s">
        <v>25</v>
      </c>
      <c r="I56" s="46">
        <v>0</v>
      </c>
      <c r="J56" s="46">
        <v>17</v>
      </c>
      <c r="K56" s="46">
        <v>20</v>
      </c>
      <c r="L56" s="11"/>
      <c r="M56" s="10"/>
      <c r="N56" s="10"/>
    </row>
    <row r="57" spans="1:14" x14ac:dyDescent="0.25">
      <c r="A57" s="8" t="s">
        <v>11</v>
      </c>
      <c r="B57" s="47" t="s">
        <v>25</v>
      </c>
      <c r="C57" s="48" t="s">
        <v>25</v>
      </c>
      <c r="D57" s="48" t="s">
        <v>25</v>
      </c>
      <c r="E57" s="46" t="s">
        <v>25</v>
      </c>
      <c r="F57" s="46">
        <v>15</v>
      </c>
      <c r="G57" s="46" t="s">
        <v>25</v>
      </c>
      <c r="H57" s="46">
        <v>15</v>
      </c>
      <c r="I57" s="46">
        <v>15</v>
      </c>
      <c r="J57" s="46">
        <v>20</v>
      </c>
      <c r="K57" s="46" t="s">
        <v>25</v>
      </c>
      <c r="L57" s="11"/>
      <c r="M57" s="10"/>
      <c r="N57" s="10"/>
    </row>
    <row r="58" spans="1:14" x14ac:dyDescent="0.25">
      <c r="A58" s="126" t="s">
        <v>335</v>
      </c>
      <c r="B58" s="127"/>
      <c r="C58" s="114"/>
      <c r="D58" s="114"/>
      <c r="E58" s="117">
        <v>500</v>
      </c>
      <c r="F58" s="117">
        <v>560</v>
      </c>
      <c r="G58" s="117"/>
      <c r="H58" s="117"/>
      <c r="I58" s="117">
        <v>495</v>
      </c>
      <c r="J58" s="117">
        <v>580</v>
      </c>
      <c r="K58" s="117">
        <v>463</v>
      </c>
      <c r="L58" s="129">
        <f>E58/F58-1</f>
        <v>-0.1071428571428571</v>
      </c>
      <c r="M58" s="129">
        <f>E58/J58-1</f>
        <v>-0.13793103448275867</v>
      </c>
      <c r="N58" s="129">
        <f>E58/K58-1</f>
        <v>7.9913606911446999E-2</v>
      </c>
    </row>
    <row r="59" spans="1:14" x14ac:dyDescent="0.25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2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2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2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2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2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x14ac:dyDescent="0.2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2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x14ac:dyDescent="0.2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x14ac:dyDescent="0.2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x14ac:dyDescent="0.2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x14ac:dyDescent="0.2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x14ac:dyDescent="0.2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x14ac:dyDescent="0.2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x14ac:dyDescent="0.2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x14ac:dyDescent="0.2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x14ac:dyDescent="0.2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x14ac:dyDescent="0.2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x14ac:dyDescent="0.2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x14ac:dyDescent="0.2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x14ac:dyDescent="0.2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x14ac:dyDescent="0.2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x14ac:dyDescent="0.25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x14ac:dyDescent="0.2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x14ac:dyDescent="0.2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x14ac:dyDescent="0.2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x14ac:dyDescent="0.2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x14ac:dyDescent="0.2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x14ac:dyDescent="0.2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x14ac:dyDescent="0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x14ac:dyDescent="0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x14ac:dyDescent="0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x14ac:dyDescent="0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x14ac:dyDescent="0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x14ac:dyDescent="0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x14ac:dyDescent="0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x14ac:dyDescent="0.25">
      <c r="B95"/>
      <c r="C95"/>
      <c r="D95"/>
      <c r="E95"/>
      <c r="F95"/>
      <c r="G95"/>
      <c r="H95"/>
      <c r="I95"/>
      <c r="J95"/>
      <c r="K95"/>
      <c r="L95"/>
      <c r="M95"/>
      <c r="N95"/>
    </row>
  </sheetData>
  <sortState ref="A3:N58">
    <sortCondition descending="1" ref="E3"/>
  </sortState>
  <mergeCells count="1">
    <mergeCell ref="A1:N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opLeftCell="A40" zoomScale="80" zoomScaleNormal="80" workbookViewId="0">
      <selection activeCell="A3" sqref="A3:A58"/>
    </sheetView>
  </sheetViews>
  <sheetFormatPr defaultRowHeight="15" x14ac:dyDescent="0.25"/>
  <cols>
    <col min="1" max="1" width="75.7109375" style="61" customWidth="1"/>
    <col min="2" max="2" width="12.7109375" style="5" customWidth="1"/>
    <col min="3" max="4" width="12.7109375" style="7" customWidth="1"/>
    <col min="5" max="11" width="12.7109375" style="6" customWidth="1"/>
    <col min="12" max="14" width="12.7109375" style="12" customWidth="1"/>
    <col min="16" max="20" width="15.7109375" customWidth="1"/>
  </cols>
  <sheetData>
    <row r="1" spans="1:20" ht="21" x14ac:dyDescent="0.35">
      <c r="A1" s="157" t="s">
        <v>308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x14ac:dyDescent="0.25">
      <c r="A2" s="93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x14ac:dyDescent="0.25">
      <c r="A3" s="74" t="s">
        <v>28</v>
      </c>
      <c r="B3" s="47">
        <v>1600</v>
      </c>
      <c r="C3" s="48">
        <v>1290</v>
      </c>
      <c r="D3" s="48">
        <v>1306</v>
      </c>
      <c r="E3" s="46">
        <v>1290</v>
      </c>
      <c r="F3" s="46">
        <v>1305</v>
      </c>
      <c r="G3" s="46">
        <v>1207</v>
      </c>
      <c r="H3" s="46">
        <v>1228</v>
      </c>
      <c r="I3" s="46">
        <v>1000</v>
      </c>
      <c r="J3" s="46">
        <v>480</v>
      </c>
      <c r="K3" s="46">
        <v>650</v>
      </c>
      <c r="L3" s="11">
        <f>C3/D3-1</f>
        <v>-1.225114854517606E-2</v>
      </c>
      <c r="M3" s="11">
        <f>E3/J3-1</f>
        <v>1.6875</v>
      </c>
      <c r="N3" s="135">
        <f>E3/K3-1</f>
        <v>0.98461538461538467</v>
      </c>
      <c r="P3" s="104">
        <v>78171</v>
      </c>
      <c r="Q3" s="103">
        <v>6.3899999999999998E-2</v>
      </c>
      <c r="R3" s="104">
        <v>13.6</v>
      </c>
      <c r="S3" s="105">
        <v>5730</v>
      </c>
      <c r="T3" s="103">
        <v>5.5300000000000002E-2</v>
      </c>
    </row>
    <row r="4" spans="1:20" x14ac:dyDescent="0.25">
      <c r="A4" s="74" t="s">
        <v>202</v>
      </c>
      <c r="B4" s="47">
        <v>1410</v>
      </c>
      <c r="C4" s="48">
        <v>1148</v>
      </c>
      <c r="D4" s="48">
        <v>1397</v>
      </c>
      <c r="E4" s="46">
        <v>1150</v>
      </c>
      <c r="F4" s="46">
        <v>1427</v>
      </c>
      <c r="G4" s="46">
        <v>1150</v>
      </c>
      <c r="H4" s="46">
        <v>1427</v>
      </c>
      <c r="I4" s="46">
        <v>1205</v>
      </c>
      <c r="J4" s="46">
        <v>1375</v>
      </c>
      <c r="K4" s="46">
        <v>1375</v>
      </c>
      <c r="L4" s="11">
        <f>C4/D4-1</f>
        <v>-0.17823908375089481</v>
      </c>
      <c r="M4" s="11">
        <f>E4/J4-1</f>
        <v>-0.16363636363636369</v>
      </c>
      <c r="N4" s="135">
        <f>E4/K4-1</f>
        <v>-0.16363636363636369</v>
      </c>
    </row>
    <row r="5" spans="1:20" x14ac:dyDescent="0.25">
      <c r="A5" s="74" t="s">
        <v>18</v>
      </c>
      <c r="B5" s="47" t="s">
        <v>25</v>
      </c>
      <c r="C5" s="48" t="s">
        <v>25</v>
      </c>
      <c r="D5" s="48" t="s">
        <v>25</v>
      </c>
      <c r="E5" s="46">
        <v>240</v>
      </c>
      <c r="F5" s="46">
        <v>331</v>
      </c>
      <c r="G5" s="46">
        <v>240</v>
      </c>
      <c r="H5" s="46">
        <v>295</v>
      </c>
      <c r="I5" s="46">
        <v>195</v>
      </c>
      <c r="J5" s="46">
        <v>245</v>
      </c>
      <c r="K5" s="46">
        <v>245</v>
      </c>
      <c r="L5" s="11"/>
      <c r="M5" s="11">
        <f>E5/J5-1</f>
        <v>-2.0408163265306145E-2</v>
      </c>
      <c r="N5" s="135">
        <f>E5/K5-1</f>
        <v>-2.0408163265306145E-2</v>
      </c>
    </row>
    <row r="6" spans="1:20" x14ac:dyDescent="0.25">
      <c r="A6" s="74" t="s">
        <v>157</v>
      </c>
      <c r="B6" s="47">
        <v>150</v>
      </c>
      <c r="C6" s="48">
        <v>115</v>
      </c>
      <c r="D6" s="48">
        <v>125</v>
      </c>
      <c r="E6" s="46">
        <v>115</v>
      </c>
      <c r="F6" s="46">
        <v>125</v>
      </c>
      <c r="G6" s="46">
        <v>115</v>
      </c>
      <c r="H6" s="46">
        <v>125</v>
      </c>
      <c r="I6" s="46">
        <v>145</v>
      </c>
      <c r="J6" s="46">
        <v>160</v>
      </c>
      <c r="K6" s="46">
        <v>190</v>
      </c>
      <c r="L6" s="11">
        <f>C6/D6-1</f>
        <v>-7.999999999999996E-2</v>
      </c>
      <c r="M6" s="11">
        <f>E6/J6-1</f>
        <v>-0.28125</v>
      </c>
      <c r="N6" s="135">
        <f>E6/K6-1</f>
        <v>-0.39473684210526316</v>
      </c>
    </row>
    <row r="7" spans="1:20" x14ac:dyDescent="0.25">
      <c r="A7" s="74" t="s">
        <v>153</v>
      </c>
      <c r="B7" s="47">
        <v>120</v>
      </c>
      <c r="C7" s="48">
        <v>72</v>
      </c>
      <c r="D7" s="48">
        <v>90</v>
      </c>
      <c r="E7" s="46">
        <v>72</v>
      </c>
      <c r="F7" s="46">
        <v>94</v>
      </c>
      <c r="G7" s="46">
        <v>70</v>
      </c>
      <c r="H7" s="46">
        <v>90</v>
      </c>
      <c r="I7" s="46">
        <v>75</v>
      </c>
      <c r="J7" s="46">
        <v>105</v>
      </c>
      <c r="K7" s="46">
        <v>145</v>
      </c>
      <c r="L7" s="11">
        <f>C7/D7-1</f>
        <v>-0.19999999999999996</v>
      </c>
      <c r="M7" s="11">
        <f>E7/J7-1</f>
        <v>-0.31428571428571428</v>
      </c>
      <c r="N7" s="135">
        <f>E7/K7-1</f>
        <v>-0.50344827586206897</v>
      </c>
    </row>
    <row r="8" spans="1:20" x14ac:dyDescent="0.25">
      <c r="A8" s="74" t="s">
        <v>3</v>
      </c>
      <c r="B8" s="47">
        <v>80</v>
      </c>
      <c r="C8" s="48">
        <v>45</v>
      </c>
      <c r="D8" s="48">
        <v>70</v>
      </c>
      <c r="E8" s="46">
        <v>50</v>
      </c>
      <c r="F8" s="46">
        <v>71</v>
      </c>
      <c r="G8" s="46">
        <v>45</v>
      </c>
      <c r="H8" s="46">
        <v>70</v>
      </c>
      <c r="I8" s="46">
        <v>47</v>
      </c>
      <c r="J8" s="46">
        <v>80</v>
      </c>
      <c r="K8" s="46">
        <v>70</v>
      </c>
      <c r="L8" s="11">
        <f>C8/D8-1</f>
        <v>-0.3571428571428571</v>
      </c>
      <c r="M8" s="11">
        <f>E8/J8-1</f>
        <v>-0.375</v>
      </c>
      <c r="N8" s="135">
        <f>E8/K8-1</f>
        <v>-0.2857142857142857</v>
      </c>
    </row>
    <row r="9" spans="1:20" x14ac:dyDescent="0.25">
      <c r="A9" s="74" t="s">
        <v>124</v>
      </c>
      <c r="B9" s="47">
        <v>50</v>
      </c>
      <c r="C9" s="48">
        <v>45</v>
      </c>
      <c r="D9" s="48">
        <v>65</v>
      </c>
      <c r="E9" s="46">
        <v>46</v>
      </c>
      <c r="F9" s="46">
        <v>68</v>
      </c>
      <c r="G9" s="46">
        <v>45</v>
      </c>
      <c r="H9" s="46">
        <v>65</v>
      </c>
      <c r="I9" s="46">
        <v>65</v>
      </c>
      <c r="J9" s="46">
        <v>65</v>
      </c>
      <c r="K9" s="46" t="s">
        <v>19</v>
      </c>
      <c r="L9" s="11">
        <f>C9/D9-1</f>
        <v>-0.30769230769230771</v>
      </c>
      <c r="M9" s="11">
        <f>E9/J9-1</f>
        <v>-0.29230769230769227</v>
      </c>
      <c r="N9" s="135"/>
    </row>
    <row r="10" spans="1:20" x14ac:dyDescent="0.25">
      <c r="A10" s="74" t="s">
        <v>1</v>
      </c>
      <c r="B10" s="47" t="s">
        <v>25</v>
      </c>
      <c r="C10" s="48" t="s">
        <v>25</v>
      </c>
      <c r="D10" s="48" t="s">
        <v>25</v>
      </c>
      <c r="E10" s="46">
        <v>40</v>
      </c>
      <c r="F10" s="46">
        <v>20</v>
      </c>
      <c r="G10" s="46">
        <v>20</v>
      </c>
      <c r="H10" s="46">
        <v>20</v>
      </c>
      <c r="I10" s="46">
        <v>20</v>
      </c>
      <c r="J10" s="46">
        <v>25</v>
      </c>
      <c r="K10" s="46" t="s">
        <v>19</v>
      </c>
      <c r="L10" s="11"/>
      <c r="M10" s="11">
        <f>E10/J10-1</f>
        <v>0.60000000000000009</v>
      </c>
      <c r="N10" s="135"/>
    </row>
    <row r="11" spans="1:20" x14ac:dyDescent="0.25">
      <c r="A11" s="74" t="s">
        <v>123</v>
      </c>
      <c r="B11" s="47" t="s">
        <v>25</v>
      </c>
      <c r="C11" s="48" t="s">
        <v>25</v>
      </c>
      <c r="D11" s="48" t="s">
        <v>25</v>
      </c>
      <c r="E11" s="46">
        <v>30</v>
      </c>
      <c r="F11" s="46">
        <v>30</v>
      </c>
      <c r="G11" s="46">
        <v>30</v>
      </c>
      <c r="H11" s="46">
        <v>30</v>
      </c>
      <c r="I11" s="46">
        <v>30</v>
      </c>
      <c r="J11" s="46">
        <v>16</v>
      </c>
      <c r="K11" s="46">
        <v>48</v>
      </c>
      <c r="L11" s="11"/>
      <c r="M11" s="11">
        <f>E11/J11-1</f>
        <v>0.875</v>
      </c>
      <c r="N11" s="135">
        <f>E11/K11-1</f>
        <v>-0.375</v>
      </c>
    </row>
    <row r="12" spans="1:20" x14ac:dyDescent="0.25">
      <c r="A12" s="74" t="s">
        <v>197</v>
      </c>
      <c r="B12" s="47">
        <v>55</v>
      </c>
      <c r="C12" s="48">
        <v>26</v>
      </c>
      <c r="D12" s="48">
        <v>45</v>
      </c>
      <c r="E12" s="46">
        <v>25</v>
      </c>
      <c r="F12" s="46">
        <v>45</v>
      </c>
      <c r="G12" s="46">
        <v>20</v>
      </c>
      <c r="H12" s="46">
        <v>35</v>
      </c>
      <c r="I12" s="46">
        <v>45</v>
      </c>
      <c r="J12" s="46">
        <v>52</v>
      </c>
      <c r="K12" s="46" t="s">
        <v>19</v>
      </c>
      <c r="L12" s="11">
        <f>C12/D12-1</f>
        <v>-0.42222222222222228</v>
      </c>
      <c r="M12" s="11">
        <f>E12/J12-1</f>
        <v>-0.51923076923076916</v>
      </c>
      <c r="N12" s="135"/>
    </row>
    <row r="13" spans="1:20" x14ac:dyDescent="0.25">
      <c r="A13" s="74" t="s">
        <v>152</v>
      </c>
      <c r="B13" s="47">
        <v>40</v>
      </c>
      <c r="C13" s="48">
        <v>25</v>
      </c>
      <c r="D13" s="48">
        <v>35</v>
      </c>
      <c r="E13" s="46">
        <v>25</v>
      </c>
      <c r="F13" s="46">
        <v>35</v>
      </c>
      <c r="G13" s="46">
        <v>25</v>
      </c>
      <c r="H13" s="46">
        <v>35</v>
      </c>
      <c r="I13" s="46">
        <v>25</v>
      </c>
      <c r="J13" s="46">
        <v>35</v>
      </c>
      <c r="K13" s="46">
        <v>35</v>
      </c>
      <c r="L13" s="11">
        <f>C13/D13-1</f>
        <v>-0.2857142857142857</v>
      </c>
      <c r="M13" s="11">
        <f>E13/J13-1</f>
        <v>-0.2857142857142857</v>
      </c>
      <c r="N13" s="135">
        <f>E13/K13-1</f>
        <v>-0.2857142857142857</v>
      </c>
    </row>
    <row r="14" spans="1:20" x14ac:dyDescent="0.25">
      <c r="A14" s="74" t="s">
        <v>39</v>
      </c>
      <c r="B14" s="47">
        <v>25</v>
      </c>
      <c r="C14" s="48">
        <v>34</v>
      </c>
      <c r="D14" s="48" t="s">
        <v>25</v>
      </c>
      <c r="E14" s="46">
        <v>25</v>
      </c>
      <c r="F14" s="46">
        <v>33</v>
      </c>
      <c r="G14" s="46">
        <v>21</v>
      </c>
      <c r="H14" s="46">
        <v>19</v>
      </c>
      <c r="I14" s="46">
        <v>24</v>
      </c>
      <c r="J14" s="46">
        <v>25</v>
      </c>
      <c r="K14" s="46">
        <v>20</v>
      </c>
      <c r="L14" s="11"/>
      <c r="M14" s="11">
        <f>E14/J14-1</f>
        <v>0</v>
      </c>
      <c r="N14" s="135">
        <f>E14/K14-1</f>
        <v>0.25</v>
      </c>
    </row>
    <row r="15" spans="1:20" x14ac:dyDescent="0.25">
      <c r="A15" s="74" t="s">
        <v>169</v>
      </c>
      <c r="B15" s="47">
        <v>25</v>
      </c>
      <c r="C15" s="48">
        <v>23</v>
      </c>
      <c r="D15" s="48">
        <v>30</v>
      </c>
      <c r="E15" s="46">
        <v>23</v>
      </c>
      <c r="F15" s="46">
        <v>30</v>
      </c>
      <c r="G15" s="46">
        <v>23</v>
      </c>
      <c r="H15" s="46">
        <v>30</v>
      </c>
      <c r="I15" s="46">
        <v>30</v>
      </c>
      <c r="J15" s="46" t="s">
        <v>19</v>
      </c>
      <c r="K15" s="46" t="s">
        <v>19</v>
      </c>
      <c r="L15" s="11">
        <f>C15/D15-1</f>
        <v>-0.23333333333333328</v>
      </c>
      <c r="M15" s="10" t="s">
        <v>353</v>
      </c>
      <c r="N15" s="135"/>
    </row>
    <row r="16" spans="1:20" x14ac:dyDescent="0.25">
      <c r="A16" s="74" t="s">
        <v>14</v>
      </c>
      <c r="B16" s="47">
        <v>25</v>
      </c>
      <c r="C16" s="48">
        <v>20</v>
      </c>
      <c r="D16" s="48">
        <v>31</v>
      </c>
      <c r="E16" s="46">
        <v>20</v>
      </c>
      <c r="F16" s="46">
        <v>31</v>
      </c>
      <c r="G16" s="46">
        <v>15</v>
      </c>
      <c r="H16" s="46">
        <v>25</v>
      </c>
      <c r="I16" s="46">
        <v>13</v>
      </c>
      <c r="J16" s="46">
        <v>16</v>
      </c>
      <c r="K16" s="46">
        <v>15</v>
      </c>
      <c r="L16" s="11">
        <f>C16/D16-1</f>
        <v>-0.35483870967741937</v>
      </c>
      <c r="M16" s="11">
        <f>E16/J16-1</f>
        <v>0.25</v>
      </c>
      <c r="N16" s="135">
        <f>E16/K16-1</f>
        <v>0.33333333333333326</v>
      </c>
    </row>
    <row r="17" spans="1:14" x14ac:dyDescent="0.25">
      <c r="A17" s="74" t="s">
        <v>2</v>
      </c>
      <c r="B17" s="47">
        <v>20</v>
      </c>
      <c r="C17" s="48">
        <v>19</v>
      </c>
      <c r="D17" s="48">
        <v>30</v>
      </c>
      <c r="E17" s="46">
        <v>19</v>
      </c>
      <c r="F17" s="46">
        <v>30</v>
      </c>
      <c r="G17" s="46">
        <v>19</v>
      </c>
      <c r="H17" s="46">
        <v>30</v>
      </c>
      <c r="I17" s="46">
        <v>25</v>
      </c>
      <c r="J17" s="46">
        <v>25</v>
      </c>
      <c r="K17" s="46">
        <v>20</v>
      </c>
      <c r="L17" s="11">
        <f>C17/D17-1</f>
        <v>-0.3666666666666667</v>
      </c>
      <c r="M17" s="11">
        <f>E17/J17-1</f>
        <v>-0.24</v>
      </c>
      <c r="N17" s="135">
        <f>E17/K17-1</f>
        <v>-5.0000000000000044E-2</v>
      </c>
    </row>
    <row r="18" spans="1:14" x14ac:dyDescent="0.25">
      <c r="A18" s="74" t="s">
        <v>186</v>
      </c>
      <c r="B18" s="47">
        <v>50</v>
      </c>
      <c r="C18" s="48">
        <v>18</v>
      </c>
      <c r="D18" s="48">
        <v>30</v>
      </c>
      <c r="E18" s="46">
        <v>18</v>
      </c>
      <c r="F18" s="46">
        <v>30</v>
      </c>
      <c r="G18" s="46">
        <v>18</v>
      </c>
      <c r="H18" s="46">
        <v>30</v>
      </c>
      <c r="I18" s="46">
        <v>30</v>
      </c>
      <c r="J18" s="46">
        <v>38</v>
      </c>
      <c r="K18" s="46">
        <v>40</v>
      </c>
      <c r="L18" s="11">
        <f>C18/D18-1</f>
        <v>-0.4</v>
      </c>
      <c r="M18" s="11">
        <f>E18/J18-1</f>
        <v>-0.52631578947368429</v>
      </c>
      <c r="N18" s="135">
        <f>E18/K18-1</f>
        <v>-0.55000000000000004</v>
      </c>
    </row>
    <row r="19" spans="1:14" x14ac:dyDescent="0.25">
      <c r="A19" s="74" t="s">
        <v>26</v>
      </c>
      <c r="B19" s="47">
        <v>45</v>
      </c>
      <c r="C19" s="48">
        <v>18</v>
      </c>
      <c r="D19" s="48">
        <v>29</v>
      </c>
      <c r="E19" s="46">
        <v>18</v>
      </c>
      <c r="F19" s="46">
        <v>29</v>
      </c>
      <c r="G19" s="46">
        <v>18</v>
      </c>
      <c r="H19" s="46">
        <v>29</v>
      </c>
      <c r="I19" s="46">
        <v>25</v>
      </c>
      <c r="J19" s="46">
        <v>30</v>
      </c>
      <c r="K19" s="46">
        <v>35</v>
      </c>
      <c r="L19" s="11">
        <f>C19/D19-1</f>
        <v>-0.37931034482758619</v>
      </c>
      <c r="M19" s="11">
        <f>E19/J19-1</f>
        <v>-0.4</v>
      </c>
      <c r="N19" s="135">
        <f>E19/K19-1</f>
        <v>-0.48571428571428577</v>
      </c>
    </row>
    <row r="20" spans="1:14" x14ac:dyDescent="0.25">
      <c r="A20" s="74" t="s">
        <v>118</v>
      </c>
      <c r="B20" s="47">
        <v>35</v>
      </c>
      <c r="C20" s="48">
        <v>18</v>
      </c>
      <c r="D20" s="48">
        <v>27</v>
      </c>
      <c r="E20" s="46">
        <v>18</v>
      </c>
      <c r="F20" s="46">
        <v>27</v>
      </c>
      <c r="G20" s="46">
        <v>18</v>
      </c>
      <c r="H20" s="46">
        <v>27</v>
      </c>
      <c r="I20" s="46">
        <v>15</v>
      </c>
      <c r="J20" s="46">
        <v>30</v>
      </c>
      <c r="K20" s="46">
        <v>45</v>
      </c>
      <c r="L20" s="11">
        <f>C20/D20-1</f>
        <v>-0.33333333333333337</v>
      </c>
      <c r="M20" s="11">
        <f>E20/J20-1</f>
        <v>-0.4</v>
      </c>
      <c r="N20" s="135">
        <f>E20/K20-1</f>
        <v>-0.6</v>
      </c>
    </row>
    <row r="21" spans="1:14" x14ac:dyDescent="0.25">
      <c r="A21" s="74" t="s">
        <v>173</v>
      </c>
      <c r="B21" s="47">
        <v>25</v>
      </c>
      <c r="C21" s="48">
        <v>18</v>
      </c>
      <c r="D21" s="48">
        <v>27</v>
      </c>
      <c r="E21" s="46">
        <v>18</v>
      </c>
      <c r="F21" s="46">
        <v>27</v>
      </c>
      <c r="G21" s="46">
        <v>18</v>
      </c>
      <c r="H21" s="46">
        <v>27</v>
      </c>
      <c r="I21" s="46">
        <v>15</v>
      </c>
      <c r="J21" s="46">
        <v>30</v>
      </c>
      <c r="K21" s="46">
        <v>35</v>
      </c>
      <c r="L21" s="11">
        <f>C21/D21-1</f>
        <v>-0.33333333333333337</v>
      </c>
      <c r="M21" s="11">
        <f>E21/J21-1</f>
        <v>-0.4</v>
      </c>
      <c r="N21" s="135">
        <f>E21/K21-1</f>
        <v>-0.48571428571428577</v>
      </c>
    </row>
    <row r="22" spans="1:14" x14ac:dyDescent="0.25">
      <c r="A22" s="74" t="s">
        <v>12</v>
      </c>
      <c r="B22" s="47">
        <v>30</v>
      </c>
      <c r="C22" s="48">
        <v>18</v>
      </c>
      <c r="D22" s="48">
        <v>30</v>
      </c>
      <c r="E22" s="46">
        <v>18</v>
      </c>
      <c r="F22" s="46">
        <v>60</v>
      </c>
      <c r="G22" s="46">
        <v>18</v>
      </c>
      <c r="H22" s="46">
        <v>60</v>
      </c>
      <c r="I22" s="46">
        <v>22</v>
      </c>
      <c r="J22" s="46">
        <v>25</v>
      </c>
      <c r="K22" s="46">
        <v>25</v>
      </c>
      <c r="L22" s="11">
        <f>C22/D22-1</f>
        <v>-0.4</v>
      </c>
      <c r="M22" s="11">
        <f>E22/J22-1</f>
        <v>-0.28000000000000003</v>
      </c>
      <c r="N22" s="135">
        <f>E22/K22-1</f>
        <v>-0.28000000000000003</v>
      </c>
    </row>
    <row r="23" spans="1:14" x14ac:dyDescent="0.25">
      <c r="A23" s="74" t="s">
        <v>180</v>
      </c>
      <c r="B23" s="47">
        <v>17</v>
      </c>
      <c r="C23" s="48">
        <v>17</v>
      </c>
      <c r="D23" s="48">
        <v>23</v>
      </c>
      <c r="E23" s="46">
        <v>17</v>
      </c>
      <c r="F23" s="46">
        <v>24</v>
      </c>
      <c r="G23" s="46">
        <v>17</v>
      </c>
      <c r="H23" s="46">
        <v>24</v>
      </c>
      <c r="I23" s="46" t="s">
        <v>19</v>
      </c>
      <c r="J23" s="46">
        <v>30</v>
      </c>
      <c r="K23" s="46">
        <v>30</v>
      </c>
      <c r="L23" s="11">
        <f>C23/D23-1</f>
        <v>-0.26086956521739135</v>
      </c>
      <c r="M23" s="11">
        <f>E23/J23-1</f>
        <v>-0.43333333333333335</v>
      </c>
      <c r="N23" s="135">
        <f>E23/K23-1</f>
        <v>-0.43333333333333335</v>
      </c>
    </row>
    <row r="24" spans="1:14" x14ac:dyDescent="0.25">
      <c r="A24" s="74" t="s">
        <v>176</v>
      </c>
      <c r="B24" s="47">
        <v>30</v>
      </c>
      <c r="C24" s="48">
        <v>17</v>
      </c>
      <c r="D24" s="48">
        <v>29</v>
      </c>
      <c r="E24" s="46">
        <v>17</v>
      </c>
      <c r="F24" s="46">
        <v>30</v>
      </c>
      <c r="G24" s="46">
        <v>17</v>
      </c>
      <c r="H24" s="46">
        <v>30</v>
      </c>
      <c r="I24" s="46">
        <v>30</v>
      </c>
      <c r="J24" s="46" t="s">
        <v>19</v>
      </c>
      <c r="K24" s="46">
        <v>35</v>
      </c>
      <c r="L24" s="11">
        <f>C24/D24-1</f>
        <v>-0.41379310344827591</v>
      </c>
      <c r="M24" s="10" t="s">
        <v>353</v>
      </c>
      <c r="N24" s="135">
        <f>E24/K24-1</f>
        <v>-0.51428571428571423</v>
      </c>
    </row>
    <row r="25" spans="1:14" x14ac:dyDescent="0.25">
      <c r="A25" s="74" t="s">
        <v>15</v>
      </c>
      <c r="B25" s="47">
        <v>20</v>
      </c>
      <c r="C25" s="48">
        <v>15</v>
      </c>
      <c r="D25" s="48">
        <v>25</v>
      </c>
      <c r="E25" s="46">
        <v>15</v>
      </c>
      <c r="F25" s="46">
        <v>25</v>
      </c>
      <c r="G25" s="46">
        <v>15</v>
      </c>
      <c r="H25" s="46">
        <v>25</v>
      </c>
      <c r="I25" s="46">
        <v>45</v>
      </c>
      <c r="J25" s="46">
        <v>45</v>
      </c>
      <c r="K25" s="46" t="s">
        <v>19</v>
      </c>
      <c r="L25" s="11">
        <f>C25/D25-1</f>
        <v>-0.4</v>
      </c>
      <c r="M25" s="11">
        <f>E25/J25-1</f>
        <v>-0.66666666666666674</v>
      </c>
      <c r="N25" s="135"/>
    </row>
    <row r="26" spans="1:14" x14ac:dyDescent="0.25">
      <c r="A26" s="74" t="s">
        <v>7</v>
      </c>
      <c r="B26" s="47">
        <v>25</v>
      </c>
      <c r="C26" s="48">
        <v>15</v>
      </c>
      <c r="D26" s="48">
        <v>25</v>
      </c>
      <c r="E26" s="46">
        <v>15</v>
      </c>
      <c r="F26" s="46">
        <v>25</v>
      </c>
      <c r="G26" s="46">
        <v>15</v>
      </c>
      <c r="H26" s="46">
        <v>25</v>
      </c>
      <c r="I26" s="46">
        <v>15</v>
      </c>
      <c r="J26" s="46">
        <v>30</v>
      </c>
      <c r="K26" s="46">
        <v>30</v>
      </c>
      <c r="L26" s="11">
        <f>C26/D26-1</f>
        <v>-0.4</v>
      </c>
      <c r="M26" s="11">
        <f>E26/J26-1</f>
        <v>-0.5</v>
      </c>
      <c r="N26" s="135">
        <f>E26/K26-1</f>
        <v>-0.5</v>
      </c>
    </row>
    <row r="27" spans="1:14" x14ac:dyDescent="0.25">
      <c r="A27" s="74" t="s">
        <v>203</v>
      </c>
      <c r="B27" s="47" t="s">
        <v>25</v>
      </c>
      <c r="C27" s="48" t="s">
        <v>25</v>
      </c>
      <c r="D27" s="48" t="s">
        <v>25</v>
      </c>
      <c r="E27" s="46">
        <v>15</v>
      </c>
      <c r="F27" s="46">
        <v>15</v>
      </c>
      <c r="G27" s="46">
        <v>15</v>
      </c>
      <c r="H27" s="46">
        <v>15</v>
      </c>
      <c r="I27" s="46">
        <v>25</v>
      </c>
      <c r="J27" s="46">
        <v>15</v>
      </c>
      <c r="K27" s="46" t="s">
        <v>19</v>
      </c>
      <c r="L27" s="11"/>
      <c r="M27" s="11">
        <f>E27/J27-1</f>
        <v>0</v>
      </c>
      <c r="N27" s="135"/>
    </row>
    <row r="28" spans="1:14" x14ac:dyDescent="0.25">
      <c r="A28" s="74" t="s">
        <v>312</v>
      </c>
      <c r="B28" s="47" t="s">
        <v>25</v>
      </c>
      <c r="C28" s="48" t="s">
        <v>25</v>
      </c>
      <c r="D28" s="48" t="s">
        <v>25</v>
      </c>
      <c r="E28" s="46">
        <v>15</v>
      </c>
      <c r="F28" s="46">
        <v>15</v>
      </c>
      <c r="G28" s="46">
        <v>15</v>
      </c>
      <c r="H28" s="46">
        <v>15</v>
      </c>
      <c r="I28" s="46">
        <v>15</v>
      </c>
      <c r="J28" s="46" t="s">
        <v>19</v>
      </c>
      <c r="K28" s="46" t="s">
        <v>19</v>
      </c>
      <c r="L28" s="11"/>
      <c r="M28" s="10" t="s">
        <v>353</v>
      </c>
      <c r="N28" s="10" t="s">
        <v>353</v>
      </c>
    </row>
    <row r="29" spans="1:14" x14ac:dyDescent="0.25">
      <c r="A29" s="74" t="s">
        <v>181</v>
      </c>
      <c r="B29" s="47">
        <v>13</v>
      </c>
      <c r="C29" s="48">
        <v>14</v>
      </c>
      <c r="D29" s="48">
        <v>25</v>
      </c>
      <c r="E29" s="46">
        <v>13</v>
      </c>
      <c r="F29" s="46">
        <v>25</v>
      </c>
      <c r="G29" s="46">
        <v>13</v>
      </c>
      <c r="H29" s="46">
        <v>24</v>
      </c>
      <c r="I29" s="46">
        <v>22</v>
      </c>
      <c r="J29" s="46">
        <v>35</v>
      </c>
      <c r="K29" s="46">
        <v>35</v>
      </c>
      <c r="L29" s="11">
        <f>C29/D29-1</f>
        <v>-0.43999999999999995</v>
      </c>
      <c r="M29" s="11">
        <f>E29/J29-1</f>
        <v>-0.62857142857142856</v>
      </c>
      <c r="N29" s="135">
        <f>E29/K29-1</f>
        <v>-0.62857142857142856</v>
      </c>
    </row>
    <row r="30" spans="1:14" ht="30" x14ac:dyDescent="0.25">
      <c r="A30" s="74" t="s">
        <v>27</v>
      </c>
      <c r="B30" s="47">
        <v>15</v>
      </c>
      <c r="C30" s="48">
        <v>13</v>
      </c>
      <c r="D30" s="48">
        <v>19</v>
      </c>
      <c r="E30" s="46">
        <v>13</v>
      </c>
      <c r="F30" s="46">
        <v>20</v>
      </c>
      <c r="G30" s="46">
        <v>13</v>
      </c>
      <c r="H30" s="46">
        <v>20</v>
      </c>
      <c r="I30" s="46">
        <v>18</v>
      </c>
      <c r="J30" s="46">
        <v>30</v>
      </c>
      <c r="K30" s="46">
        <v>30</v>
      </c>
      <c r="L30" s="11">
        <f>C30/D30-1</f>
        <v>-0.31578947368421051</v>
      </c>
      <c r="M30" s="11">
        <f>E30/J30-1</f>
        <v>-0.56666666666666665</v>
      </c>
      <c r="N30" s="135">
        <f>E30/K30-1</f>
        <v>-0.56666666666666665</v>
      </c>
    </row>
    <row r="31" spans="1:14" x14ac:dyDescent="0.25">
      <c r="A31" s="74" t="s">
        <v>167</v>
      </c>
      <c r="B31" s="47">
        <v>25</v>
      </c>
      <c r="C31" s="48">
        <v>13</v>
      </c>
      <c r="D31" s="48">
        <v>20</v>
      </c>
      <c r="E31" s="46">
        <v>13</v>
      </c>
      <c r="F31" s="46">
        <v>20</v>
      </c>
      <c r="G31" s="46">
        <v>13</v>
      </c>
      <c r="H31" s="46">
        <v>20</v>
      </c>
      <c r="I31" s="46">
        <v>20</v>
      </c>
      <c r="J31" s="46" t="s">
        <v>19</v>
      </c>
      <c r="K31" s="46" t="s">
        <v>19</v>
      </c>
      <c r="L31" s="11">
        <f>C31/D31-1</f>
        <v>-0.35</v>
      </c>
      <c r="M31" s="10" t="s">
        <v>353</v>
      </c>
      <c r="N31" s="10" t="s">
        <v>353</v>
      </c>
    </row>
    <row r="32" spans="1:14" x14ac:dyDescent="0.25">
      <c r="A32" s="74" t="s">
        <v>20</v>
      </c>
      <c r="B32" s="47">
        <v>25</v>
      </c>
      <c r="C32" s="48">
        <v>13</v>
      </c>
      <c r="D32" s="48">
        <v>15</v>
      </c>
      <c r="E32" s="46">
        <v>13</v>
      </c>
      <c r="F32" s="46">
        <v>15</v>
      </c>
      <c r="G32" s="46">
        <v>13</v>
      </c>
      <c r="H32" s="46">
        <v>15</v>
      </c>
      <c r="I32" s="46">
        <v>15</v>
      </c>
      <c r="J32" s="46" t="s">
        <v>19</v>
      </c>
      <c r="K32" s="46" t="s">
        <v>19</v>
      </c>
      <c r="L32" s="11">
        <f>C32/D32-1</f>
        <v>-0.1333333333333333</v>
      </c>
      <c r="M32" s="10" t="s">
        <v>353</v>
      </c>
      <c r="N32" s="10" t="s">
        <v>353</v>
      </c>
    </row>
    <row r="33" spans="1:14" x14ac:dyDescent="0.25">
      <c r="A33" s="74" t="s">
        <v>5</v>
      </c>
      <c r="B33" s="47">
        <v>55</v>
      </c>
      <c r="C33" s="48">
        <v>12</v>
      </c>
      <c r="D33" s="48">
        <v>20</v>
      </c>
      <c r="E33" s="46">
        <v>12</v>
      </c>
      <c r="F33" s="46">
        <v>20</v>
      </c>
      <c r="G33" s="46">
        <v>10</v>
      </c>
      <c r="H33" s="46">
        <v>20</v>
      </c>
      <c r="I33" s="46">
        <v>12</v>
      </c>
      <c r="J33" s="46">
        <v>15</v>
      </c>
      <c r="K33" s="46" t="s">
        <v>19</v>
      </c>
      <c r="L33" s="11">
        <f>C33/D33-1</f>
        <v>-0.4</v>
      </c>
      <c r="M33" s="11">
        <f>E33/J33-1</f>
        <v>-0.19999999999999996</v>
      </c>
      <c r="N33" s="135"/>
    </row>
    <row r="34" spans="1:14" x14ac:dyDescent="0.25">
      <c r="A34" s="74" t="s">
        <v>46</v>
      </c>
      <c r="B34" s="47">
        <v>20</v>
      </c>
      <c r="C34" s="48">
        <v>10</v>
      </c>
      <c r="D34" s="48">
        <v>20</v>
      </c>
      <c r="E34" s="46">
        <v>10</v>
      </c>
      <c r="F34" s="46">
        <v>20</v>
      </c>
      <c r="G34" s="46">
        <v>10</v>
      </c>
      <c r="H34" s="46">
        <v>20</v>
      </c>
      <c r="I34" s="46">
        <v>15</v>
      </c>
      <c r="J34" s="46">
        <v>25</v>
      </c>
      <c r="K34" s="46" t="s">
        <v>19</v>
      </c>
      <c r="L34" s="11">
        <f>C34/D34-1</f>
        <v>-0.5</v>
      </c>
      <c r="M34" s="11">
        <f>E34/J34-1</f>
        <v>-0.6</v>
      </c>
      <c r="N34" s="135"/>
    </row>
    <row r="35" spans="1:14" x14ac:dyDescent="0.25">
      <c r="A35" s="74" t="s">
        <v>63</v>
      </c>
      <c r="B35" s="47">
        <v>20</v>
      </c>
      <c r="C35" s="48">
        <v>10</v>
      </c>
      <c r="D35" s="48">
        <v>15</v>
      </c>
      <c r="E35" s="46">
        <v>10</v>
      </c>
      <c r="F35" s="46">
        <v>15</v>
      </c>
      <c r="G35" s="46">
        <v>10</v>
      </c>
      <c r="H35" s="46">
        <v>10</v>
      </c>
      <c r="I35" s="46" t="s">
        <v>19</v>
      </c>
      <c r="J35" s="46" t="s">
        <v>19</v>
      </c>
      <c r="K35" s="46" t="s">
        <v>19</v>
      </c>
      <c r="L35" s="11">
        <f>C35/D35-1</f>
        <v>-0.33333333333333337</v>
      </c>
      <c r="M35" s="10" t="s">
        <v>353</v>
      </c>
      <c r="N35" s="10" t="s">
        <v>353</v>
      </c>
    </row>
    <row r="36" spans="1:14" x14ac:dyDescent="0.25">
      <c r="A36" s="74" t="s">
        <v>17</v>
      </c>
      <c r="B36" s="47">
        <v>20</v>
      </c>
      <c r="C36" s="48">
        <v>10</v>
      </c>
      <c r="D36" s="48">
        <v>15</v>
      </c>
      <c r="E36" s="46">
        <v>10</v>
      </c>
      <c r="F36" s="46">
        <v>15</v>
      </c>
      <c r="G36" s="46">
        <v>5</v>
      </c>
      <c r="H36" s="46">
        <v>11</v>
      </c>
      <c r="I36" s="46" t="s">
        <v>19</v>
      </c>
      <c r="J36" s="46" t="s">
        <v>19</v>
      </c>
      <c r="K36" s="46" t="s">
        <v>19</v>
      </c>
      <c r="L36" s="11">
        <f>C36/D36-1</f>
        <v>-0.33333333333333337</v>
      </c>
      <c r="M36" s="10" t="s">
        <v>353</v>
      </c>
      <c r="N36" s="10" t="s">
        <v>353</v>
      </c>
    </row>
    <row r="37" spans="1:14" x14ac:dyDescent="0.25">
      <c r="A37" s="74" t="s">
        <v>24</v>
      </c>
      <c r="B37" s="47">
        <v>25</v>
      </c>
      <c r="C37" s="48">
        <v>10</v>
      </c>
      <c r="D37" s="48">
        <v>17</v>
      </c>
      <c r="E37" s="46">
        <v>10</v>
      </c>
      <c r="F37" s="46">
        <v>17</v>
      </c>
      <c r="G37" s="46">
        <v>10</v>
      </c>
      <c r="H37" s="46">
        <v>17</v>
      </c>
      <c r="I37" s="46" t="s">
        <v>19</v>
      </c>
      <c r="J37" s="46" t="s">
        <v>19</v>
      </c>
      <c r="K37" s="46" t="s">
        <v>19</v>
      </c>
      <c r="L37" s="11">
        <f>C37/D37-1</f>
        <v>-0.41176470588235292</v>
      </c>
      <c r="M37" s="10" t="s">
        <v>353</v>
      </c>
      <c r="N37" s="10" t="s">
        <v>353</v>
      </c>
    </row>
    <row r="38" spans="1:14" x14ac:dyDescent="0.25">
      <c r="A38" s="74" t="s">
        <v>86</v>
      </c>
      <c r="B38" s="47">
        <v>12</v>
      </c>
      <c r="C38" s="48">
        <v>8</v>
      </c>
      <c r="D38" s="48">
        <v>10</v>
      </c>
      <c r="E38" s="46">
        <v>8</v>
      </c>
      <c r="F38" s="46">
        <v>12</v>
      </c>
      <c r="G38" s="46">
        <v>8</v>
      </c>
      <c r="H38" s="46">
        <v>10</v>
      </c>
      <c r="I38" s="46">
        <v>8</v>
      </c>
      <c r="J38" s="46">
        <v>10</v>
      </c>
      <c r="K38" s="46" t="s">
        <v>19</v>
      </c>
      <c r="L38" s="11">
        <f>C38/D38-1</f>
        <v>-0.19999999999999996</v>
      </c>
      <c r="M38" s="11">
        <f>E38/J38-1</f>
        <v>-0.19999999999999996</v>
      </c>
      <c r="N38" s="135"/>
    </row>
    <row r="39" spans="1:14" x14ac:dyDescent="0.25">
      <c r="A39" s="74" t="s">
        <v>4</v>
      </c>
      <c r="B39" s="47">
        <v>15</v>
      </c>
      <c r="C39" s="48">
        <v>7</v>
      </c>
      <c r="D39" s="48">
        <v>13</v>
      </c>
      <c r="E39" s="46">
        <v>7</v>
      </c>
      <c r="F39" s="46">
        <v>13</v>
      </c>
      <c r="G39" s="46">
        <v>7</v>
      </c>
      <c r="H39" s="46">
        <v>13</v>
      </c>
      <c r="I39" s="46">
        <v>11</v>
      </c>
      <c r="J39" s="46">
        <v>20</v>
      </c>
      <c r="K39" s="46">
        <v>15</v>
      </c>
      <c r="L39" s="11">
        <f>C39/D39-1</f>
        <v>-0.46153846153846156</v>
      </c>
      <c r="M39" s="11">
        <f>E39/J39-1</f>
        <v>-0.65</v>
      </c>
      <c r="N39" s="135">
        <f>E39/K39-1</f>
        <v>-0.53333333333333333</v>
      </c>
    </row>
    <row r="40" spans="1:14" x14ac:dyDescent="0.25">
      <c r="A40" s="74" t="s">
        <v>175</v>
      </c>
      <c r="B40" s="47">
        <v>22</v>
      </c>
      <c r="C40" s="48">
        <v>7</v>
      </c>
      <c r="D40" s="48">
        <v>13</v>
      </c>
      <c r="E40" s="46">
        <v>7</v>
      </c>
      <c r="F40" s="46">
        <v>13</v>
      </c>
      <c r="G40" s="46">
        <v>7</v>
      </c>
      <c r="H40" s="46">
        <v>13</v>
      </c>
      <c r="I40" s="46">
        <v>15</v>
      </c>
      <c r="J40" s="46">
        <v>20</v>
      </c>
      <c r="K40" s="46">
        <v>20</v>
      </c>
      <c r="L40" s="11">
        <f>C40/D40-1</f>
        <v>-0.46153846153846156</v>
      </c>
      <c r="M40" s="11">
        <f>E40/J40-1</f>
        <v>-0.65</v>
      </c>
      <c r="N40" s="135">
        <f>E40/K40-1</f>
        <v>-0.65</v>
      </c>
    </row>
    <row r="41" spans="1:14" x14ac:dyDescent="0.25">
      <c r="A41" s="74" t="s">
        <v>9</v>
      </c>
      <c r="B41" s="47">
        <v>15</v>
      </c>
      <c r="C41" s="48">
        <v>7</v>
      </c>
      <c r="D41" s="48">
        <v>13</v>
      </c>
      <c r="E41" s="46">
        <v>7</v>
      </c>
      <c r="F41" s="46">
        <v>13</v>
      </c>
      <c r="G41" s="46">
        <v>7</v>
      </c>
      <c r="H41" s="46">
        <v>13</v>
      </c>
      <c r="I41" s="46">
        <v>15</v>
      </c>
      <c r="J41" s="46">
        <v>15</v>
      </c>
      <c r="K41" s="46" t="s">
        <v>19</v>
      </c>
      <c r="L41" s="11">
        <f>C41/D41-1</f>
        <v>-0.46153846153846156</v>
      </c>
      <c r="M41" s="11"/>
      <c r="N41" s="135"/>
    </row>
    <row r="42" spans="1:14" x14ac:dyDescent="0.25">
      <c r="A42" s="74" t="s">
        <v>164</v>
      </c>
      <c r="B42" s="47">
        <v>15</v>
      </c>
      <c r="C42" s="48">
        <v>7</v>
      </c>
      <c r="D42" s="48">
        <v>13</v>
      </c>
      <c r="E42" s="46">
        <v>7</v>
      </c>
      <c r="F42" s="46">
        <v>16</v>
      </c>
      <c r="G42" s="46">
        <v>7</v>
      </c>
      <c r="H42" s="46">
        <v>13</v>
      </c>
      <c r="I42" s="46">
        <v>15</v>
      </c>
      <c r="J42" s="46">
        <v>15</v>
      </c>
      <c r="K42" s="46">
        <v>15</v>
      </c>
      <c r="L42" s="11">
        <f>C42/D42-1</f>
        <v>-0.46153846153846156</v>
      </c>
      <c r="M42" s="11"/>
      <c r="N42" s="135">
        <f>E42/K42-1</f>
        <v>-0.53333333333333333</v>
      </c>
    </row>
    <row r="43" spans="1:14" x14ac:dyDescent="0.25">
      <c r="A43" s="74" t="s">
        <v>201</v>
      </c>
      <c r="B43" s="47">
        <v>30</v>
      </c>
      <c r="C43" s="48">
        <v>7</v>
      </c>
      <c r="D43" s="48">
        <v>10</v>
      </c>
      <c r="E43" s="46">
        <v>7</v>
      </c>
      <c r="F43" s="46">
        <v>10</v>
      </c>
      <c r="G43" s="46">
        <v>7</v>
      </c>
      <c r="H43" s="46">
        <v>10</v>
      </c>
      <c r="I43" s="46">
        <v>5</v>
      </c>
      <c r="J43" s="46">
        <v>15</v>
      </c>
      <c r="K43" s="46">
        <v>15</v>
      </c>
      <c r="L43" s="11">
        <f>C43/D43-1</f>
        <v>-0.30000000000000004</v>
      </c>
      <c r="M43" s="11"/>
      <c r="N43" s="135">
        <f>E43/K43-1</f>
        <v>-0.53333333333333333</v>
      </c>
    </row>
    <row r="44" spans="1:14" x14ac:dyDescent="0.25">
      <c r="A44" s="74" t="s">
        <v>161</v>
      </c>
      <c r="B44" s="47">
        <v>15</v>
      </c>
      <c r="C44" s="48">
        <v>7</v>
      </c>
      <c r="D44" s="48">
        <v>10</v>
      </c>
      <c r="E44" s="46">
        <v>7</v>
      </c>
      <c r="F44" s="46">
        <v>10</v>
      </c>
      <c r="G44" s="46">
        <v>7</v>
      </c>
      <c r="H44" s="46">
        <v>10</v>
      </c>
      <c r="I44" s="46">
        <v>15</v>
      </c>
      <c r="J44" s="46">
        <v>10</v>
      </c>
      <c r="K44" s="46">
        <v>10</v>
      </c>
      <c r="L44" s="11">
        <f>C44/D44-1</f>
        <v>-0.30000000000000004</v>
      </c>
      <c r="M44" s="11"/>
      <c r="N44" s="135">
        <f>E44/K44-1</f>
        <v>-0.30000000000000004</v>
      </c>
    </row>
    <row r="45" spans="1:14" x14ac:dyDescent="0.25">
      <c r="A45" s="74" t="s">
        <v>13</v>
      </c>
      <c r="B45" s="47">
        <v>15</v>
      </c>
      <c r="C45" s="48">
        <v>7</v>
      </c>
      <c r="D45" s="48">
        <v>13</v>
      </c>
      <c r="E45" s="46">
        <v>7</v>
      </c>
      <c r="F45" s="46">
        <v>13</v>
      </c>
      <c r="G45" s="46">
        <v>7</v>
      </c>
      <c r="H45" s="46">
        <v>13</v>
      </c>
      <c r="I45" s="46" t="s">
        <v>19</v>
      </c>
      <c r="J45" s="46" t="s">
        <v>19</v>
      </c>
      <c r="K45" s="46" t="s">
        <v>19</v>
      </c>
      <c r="L45" s="11"/>
      <c r="M45" s="10" t="s">
        <v>353</v>
      </c>
      <c r="N45" s="10" t="s">
        <v>353</v>
      </c>
    </row>
    <row r="46" spans="1:14" x14ac:dyDescent="0.25">
      <c r="A46" s="74" t="s">
        <v>139</v>
      </c>
      <c r="B46" s="47">
        <v>0</v>
      </c>
      <c r="C46" s="48">
        <v>7</v>
      </c>
      <c r="D46" s="48">
        <v>10</v>
      </c>
      <c r="E46" s="46">
        <v>7</v>
      </c>
      <c r="F46" s="46">
        <v>10</v>
      </c>
      <c r="G46" s="46">
        <v>7</v>
      </c>
      <c r="H46" s="46">
        <v>10</v>
      </c>
      <c r="I46" s="46">
        <v>0</v>
      </c>
      <c r="J46" s="46" t="s">
        <v>19</v>
      </c>
      <c r="K46" s="46" t="s">
        <v>19</v>
      </c>
      <c r="L46" s="11"/>
      <c r="M46" s="10" t="s">
        <v>353</v>
      </c>
      <c r="N46" s="10" t="s">
        <v>353</v>
      </c>
    </row>
    <row r="47" spans="1:14" x14ac:dyDescent="0.25">
      <c r="A47" s="74" t="s">
        <v>10</v>
      </c>
      <c r="B47" s="47">
        <v>20</v>
      </c>
      <c r="C47" s="48">
        <v>7</v>
      </c>
      <c r="D47" s="48">
        <v>10</v>
      </c>
      <c r="E47" s="46">
        <v>7</v>
      </c>
      <c r="F47" s="46">
        <v>10</v>
      </c>
      <c r="G47" s="46">
        <v>7</v>
      </c>
      <c r="H47" s="46">
        <v>10</v>
      </c>
      <c r="I47" s="46">
        <v>12</v>
      </c>
      <c r="J47" s="46" t="s">
        <v>19</v>
      </c>
      <c r="K47" s="46">
        <v>15</v>
      </c>
      <c r="L47" s="11"/>
      <c r="M47" s="10" t="s">
        <v>353</v>
      </c>
      <c r="N47" s="11">
        <v>-0.53</v>
      </c>
    </row>
    <row r="48" spans="1:14" ht="30" x14ac:dyDescent="0.25">
      <c r="A48" s="74" t="s">
        <v>209</v>
      </c>
      <c r="B48" s="47">
        <v>5</v>
      </c>
      <c r="C48" s="48">
        <v>5</v>
      </c>
      <c r="D48" s="48">
        <v>15</v>
      </c>
      <c r="E48" s="46">
        <v>5</v>
      </c>
      <c r="F48" s="46">
        <v>15</v>
      </c>
      <c r="G48" s="46">
        <v>5</v>
      </c>
      <c r="H48" s="46">
        <v>10</v>
      </c>
      <c r="I48" s="46">
        <v>5</v>
      </c>
      <c r="J48" s="46">
        <v>20</v>
      </c>
      <c r="K48" s="46" t="s">
        <v>19</v>
      </c>
      <c r="L48" s="11">
        <f>C48/D48-1</f>
        <v>-0.66666666666666674</v>
      </c>
      <c r="M48" s="11">
        <f>E48/J48-1</f>
        <v>-0.75</v>
      </c>
      <c r="N48" s="135"/>
    </row>
    <row r="49" spans="1:14" x14ac:dyDescent="0.25">
      <c r="A49" s="74" t="s">
        <v>189</v>
      </c>
      <c r="B49" s="47">
        <v>7</v>
      </c>
      <c r="C49" s="48">
        <v>5</v>
      </c>
      <c r="D49" s="48">
        <v>10</v>
      </c>
      <c r="E49" s="46">
        <v>5</v>
      </c>
      <c r="F49" s="46">
        <v>10</v>
      </c>
      <c r="G49" s="46">
        <v>5</v>
      </c>
      <c r="H49" s="46">
        <v>8</v>
      </c>
      <c r="I49" s="46" t="s">
        <v>19</v>
      </c>
      <c r="J49" s="46">
        <v>15</v>
      </c>
      <c r="K49" s="46">
        <v>18</v>
      </c>
      <c r="L49" s="11">
        <f>C49/D49-1</f>
        <v>-0.5</v>
      </c>
      <c r="M49" s="11">
        <f>E49/J49-1</f>
        <v>-0.66666666666666674</v>
      </c>
      <c r="N49" s="135">
        <f>E49/K49-1</f>
        <v>-0.72222222222222221</v>
      </c>
    </row>
    <row r="50" spans="1:14" x14ac:dyDescent="0.25">
      <c r="A50" s="74" t="s">
        <v>6</v>
      </c>
      <c r="B50" s="47">
        <v>10</v>
      </c>
      <c r="C50" s="48">
        <v>5</v>
      </c>
      <c r="D50" s="48">
        <v>5</v>
      </c>
      <c r="E50" s="46">
        <v>5</v>
      </c>
      <c r="F50" s="46">
        <v>5</v>
      </c>
      <c r="G50" s="46">
        <v>5</v>
      </c>
      <c r="H50" s="46">
        <v>5</v>
      </c>
      <c r="I50" s="46" t="s">
        <v>19</v>
      </c>
      <c r="J50" s="46" t="s">
        <v>19</v>
      </c>
      <c r="K50" s="46" t="s">
        <v>19</v>
      </c>
      <c r="L50" s="11"/>
      <c r="M50" s="10" t="s">
        <v>353</v>
      </c>
      <c r="N50" s="10" t="s">
        <v>353</v>
      </c>
    </row>
    <row r="51" spans="1:14" x14ac:dyDescent="0.25">
      <c r="A51" s="74" t="s">
        <v>33</v>
      </c>
      <c r="B51" s="47">
        <v>15</v>
      </c>
      <c r="C51" s="48">
        <v>5</v>
      </c>
      <c r="D51" s="48">
        <v>5</v>
      </c>
      <c r="E51" s="46">
        <v>5</v>
      </c>
      <c r="F51" s="46">
        <v>5</v>
      </c>
      <c r="G51" s="46">
        <v>5</v>
      </c>
      <c r="H51" s="46">
        <v>5</v>
      </c>
      <c r="I51" s="46" t="s">
        <v>19</v>
      </c>
      <c r="J51" s="46">
        <v>0</v>
      </c>
      <c r="K51" s="46">
        <v>15</v>
      </c>
      <c r="L51" s="11"/>
      <c r="M51" s="10" t="s">
        <v>353</v>
      </c>
      <c r="N51" s="11">
        <v>-0.67</v>
      </c>
    </row>
    <row r="52" spans="1:14" x14ac:dyDescent="0.25">
      <c r="A52" s="74" t="s">
        <v>40</v>
      </c>
      <c r="B52" s="47">
        <v>5</v>
      </c>
      <c r="C52" s="48">
        <v>3</v>
      </c>
      <c r="D52" s="48">
        <v>0</v>
      </c>
      <c r="E52" s="46">
        <v>3</v>
      </c>
      <c r="F52" s="46">
        <v>0</v>
      </c>
      <c r="G52" s="46">
        <v>3</v>
      </c>
      <c r="H52" s="46">
        <v>0</v>
      </c>
      <c r="I52" s="46">
        <v>0</v>
      </c>
      <c r="J52" s="46" t="s">
        <v>19</v>
      </c>
      <c r="K52" s="46" t="s">
        <v>19</v>
      </c>
      <c r="L52" s="11"/>
      <c r="M52" s="10" t="s">
        <v>353</v>
      </c>
      <c r="N52" s="10" t="s">
        <v>353</v>
      </c>
    </row>
    <row r="53" spans="1:14" x14ac:dyDescent="0.25">
      <c r="A53" s="74" t="s">
        <v>163</v>
      </c>
      <c r="B53" s="47">
        <v>10</v>
      </c>
      <c r="C53" s="48">
        <v>3</v>
      </c>
      <c r="D53" s="48">
        <v>6</v>
      </c>
      <c r="E53" s="46">
        <v>3</v>
      </c>
      <c r="F53" s="46">
        <v>6</v>
      </c>
      <c r="G53" s="46">
        <v>3</v>
      </c>
      <c r="H53" s="46">
        <v>6</v>
      </c>
      <c r="I53" s="46">
        <v>0</v>
      </c>
      <c r="J53" s="46">
        <v>0</v>
      </c>
      <c r="K53" s="46" t="s">
        <v>19</v>
      </c>
      <c r="L53" s="11">
        <f>C53/D53-1</f>
        <v>-0.5</v>
      </c>
      <c r="M53" s="10" t="s">
        <v>353</v>
      </c>
      <c r="N53" s="10" t="s">
        <v>353</v>
      </c>
    </row>
    <row r="54" spans="1:14" x14ac:dyDescent="0.25">
      <c r="A54" s="74" t="s">
        <v>0</v>
      </c>
      <c r="B54" s="47" t="s">
        <v>25</v>
      </c>
      <c r="C54" s="48" t="s">
        <v>25</v>
      </c>
      <c r="D54" s="48" t="s">
        <v>25</v>
      </c>
      <c r="E54" s="46">
        <v>0</v>
      </c>
      <c r="F54" s="46">
        <v>5</v>
      </c>
      <c r="G54" s="46">
        <v>0</v>
      </c>
      <c r="H54" s="46">
        <v>5</v>
      </c>
      <c r="I54" s="46">
        <v>6</v>
      </c>
      <c r="J54" s="46" t="s">
        <v>19</v>
      </c>
      <c r="K54" s="46">
        <v>10</v>
      </c>
      <c r="L54" s="11"/>
      <c r="M54" s="10" t="s">
        <v>353</v>
      </c>
      <c r="N54" s="11"/>
    </row>
    <row r="55" spans="1:14" x14ac:dyDescent="0.25">
      <c r="A55" s="74" t="s">
        <v>194</v>
      </c>
      <c r="B55" s="47" t="s">
        <v>25</v>
      </c>
      <c r="C55" s="48" t="s">
        <v>25</v>
      </c>
      <c r="D55" s="48" t="s">
        <v>25</v>
      </c>
      <c r="E55" s="46" t="s">
        <v>19</v>
      </c>
      <c r="F55" s="46" t="s">
        <v>19</v>
      </c>
      <c r="G55" s="46" t="s">
        <v>25</v>
      </c>
      <c r="H55" s="46" t="s">
        <v>25</v>
      </c>
      <c r="I55" s="46">
        <v>15</v>
      </c>
      <c r="J55" s="46">
        <v>20</v>
      </c>
      <c r="K55" s="46">
        <v>15</v>
      </c>
      <c r="L55" s="10"/>
      <c r="M55" s="10" t="s">
        <v>353</v>
      </c>
      <c r="N55" s="10" t="s">
        <v>353</v>
      </c>
    </row>
    <row r="56" spans="1:14" x14ac:dyDescent="0.25">
      <c r="A56" s="74" t="s">
        <v>11</v>
      </c>
      <c r="B56" s="47" t="s">
        <v>25</v>
      </c>
      <c r="C56" s="48" t="s">
        <v>25</v>
      </c>
      <c r="D56" s="48" t="s">
        <v>25</v>
      </c>
      <c r="E56" s="46" t="s">
        <v>19</v>
      </c>
      <c r="F56" s="46">
        <v>25</v>
      </c>
      <c r="G56" s="46" t="s">
        <v>25</v>
      </c>
      <c r="H56" s="46">
        <v>25</v>
      </c>
      <c r="I56" s="46">
        <v>20</v>
      </c>
      <c r="J56" s="46">
        <v>30</v>
      </c>
      <c r="K56" s="46" t="s">
        <v>19</v>
      </c>
      <c r="L56" s="10"/>
      <c r="M56" s="10" t="s">
        <v>353</v>
      </c>
      <c r="N56" s="10" t="s">
        <v>353</v>
      </c>
    </row>
    <row r="57" spans="1:14" x14ac:dyDescent="0.25">
      <c r="A57" s="74" t="s">
        <v>200</v>
      </c>
      <c r="B57" s="47" t="s">
        <v>25</v>
      </c>
      <c r="C57" s="48" t="s">
        <v>25</v>
      </c>
      <c r="D57" s="48" t="s">
        <v>25</v>
      </c>
      <c r="E57" s="46" t="s">
        <v>19</v>
      </c>
      <c r="F57" s="46" t="s">
        <v>19</v>
      </c>
      <c r="G57" s="46" t="s">
        <v>25</v>
      </c>
      <c r="H57" s="46" t="s">
        <v>25</v>
      </c>
      <c r="I57" s="46">
        <v>0</v>
      </c>
      <c r="J57" s="46">
        <v>15</v>
      </c>
      <c r="K57" s="46">
        <v>25</v>
      </c>
      <c r="L57" s="10"/>
      <c r="M57" s="10" t="s">
        <v>353</v>
      </c>
      <c r="N57" s="10" t="s">
        <v>353</v>
      </c>
    </row>
    <row r="58" spans="1:14" x14ac:dyDescent="0.25">
      <c r="A58" s="74" t="s">
        <v>16</v>
      </c>
      <c r="B58" s="47" t="s">
        <v>25</v>
      </c>
      <c r="C58" s="48" t="s">
        <v>25</v>
      </c>
      <c r="D58" s="48" t="s">
        <v>25</v>
      </c>
      <c r="E58" s="46" t="s">
        <v>19</v>
      </c>
      <c r="F58" s="46" t="s">
        <v>19</v>
      </c>
      <c r="G58" s="46" t="s">
        <v>25</v>
      </c>
      <c r="H58" s="46" t="s">
        <v>25</v>
      </c>
      <c r="I58" s="46">
        <v>25</v>
      </c>
      <c r="J58" s="46">
        <v>35</v>
      </c>
      <c r="K58" s="46">
        <v>37</v>
      </c>
      <c r="L58" s="10"/>
      <c r="M58" s="10" t="s">
        <v>353</v>
      </c>
      <c r="N58" s="10" t="s">
        <v>353</v>
      </c>
    </row>
    <row r="59" spans="1:14" x14ac:dyDescent="0.25">
      <c r="A59" s="115" t="s">
        <v>354</v>
      </c>
      <c r="B59" s="116"/>
      <c r="C59" s="114"/>
      <c r="D59" s="114"/>
      <c r="E59" s="117">
        <v>5730</v>
      </c>
      <c r="F59" s="117">
        <v>4779</v>
      </c>
      <c r="G59" s="117"/>
      <c r="H59" s="117"/>
      <c r="I59" s="117">
        <v>3149</v>
      </c>
      <c r="J59" s="117">
        <v>3715</v>
      </c>
      <c r="K59" s="117">
        <v>3665</v>
      </c>
      <c r="L59" s="167">
        <f>E59/F59-1</f>
        <v>0.19899560577526687</v>
      </c>
      <c r="M59" s="167">
        <f>E59/J59-1</f>
        <v>0.5423956931359355</v>
      </c>
      <c r="N59" s="167">
        <f>E59/K59-1</f>
        <v>0.56343792633015011</v>
      </c>
    </row>
    <row r="60" spans="1:14" x14ac:dyDescent="0.2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2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2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2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2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x14ac:dyDescent="0.2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2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x14ac:dyDescent="0.2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x14ac:dyDescent="0.2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x14ac:dyDescent="0.2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x14ac:dyDescent="0.2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x14ac:dyDescent="0.2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x14ac:dyDescent="0.2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x14ac:dyDescent="0.2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x14ac:dyDescent="0.2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x14ac:dyDescent="0.2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x14ac:dyDescent="0.2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x14ac:dyDescent="0.2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x14ac:dyDescent="0.2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x14ac:dyDescent="0.2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x14ac:dyDescent="0.2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x14ac:dyDescent="0.25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x14ac:dyDescent="0.2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x14ac:dyDescent="0.2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x14ac:dyDescent="0.2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x14ac:dyDescent="0.2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x14ac:dyDescent="0.2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x14ac:dyDescent="0.2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x14ac:dyDescent="0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x14ac:dyDescent="0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x14ac:dyDescent="0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x14ac:dyDescent="0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x14ac:dyDescent="0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x14ac:dyDescent="0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x14ac:dyDescent="0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x14ac:dyDescent="0.25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2:14" x14ac:dyDescent="0.25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x14ac:dyDescent="0.2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2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2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</row>
  </sheetData>
  <sortState ref="A3:N59">
    <sortCondition descending="1" ref="E3"/>
  </sortState>
  <mergeCells count="1">
    <mergeCell ref="A1:N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9"/>
  <sheetViews>
    <sheetView zoomScale="80" zoomScaleNormal="80" workbookViewId="0">
      <selection activeCell="K24" sqref="K24"/>
    </sheetView>
  </sheetViews>
  <sheetFormatPr defaultRowHeight="15" x14ac:dyDescent="0.25"/>
  <cols>
    <col min="1" max="1" width="75.7109375" style="1" customWidth="1"/>
    <col min="2" max="2" width="12.7109375" style="5" customWidth="1"/>
    <col min="3" max="4" width="12.7109375" style="7" customWidth="1"/>
    <col min="5" max="11" width="12.7109375" style="6" customWidth="1"/>
    <col min="12" max="14" width="12.7109375" style="12" customWidth="1"/>
    <col min="16" max="20" width="15.7109375" customWidth="1"/>
  </cols>
  <sheetData>
    <row r="1" spans="1:20" ht="21" x14ac:dyDescent="0.35">
      <c r="A1" s="157" t="s">
        <v>307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x14ac:dyDescent="0.25">
      <c r="A2" s="57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x14ac:dyDescent="0.25">
      <c r="A3" s="74" t="s">
        <v>18</v>
      </c>
      <c r="B3" s="47" t="s">
        <v>19</v>
      </c>
      <c r="C3" s="48" t="s">
        <v>19</v>
      </c>
      <c r="D3" s="48" t="s">
        <v>19</v>
      </c>
      <c r="E3" s="46">
        <v>260</v>
      </c>
      <c r="F3" s="46">
        <v>327</v>
      </c>
      <c r="G3" s="46">
        <v>260</v>
      </c>
      <c r="H3" s="46">
        <v>300</v>
      </c>
      <c r="I3" s="46">
        <v>210</v>
      </c>
      <c r="J3" s="46">
        <v>327</v>
      </c>
      <c r="K3" s="46" t="s">
        <v>19</v>
      </c>
      <c r="L3" s="11"/>
      <c r="M3" s="11">
        <f>E3/J3-1</f>
        <v>-0.2048929663608563</v>
      </c>
      <c r="N3" s="11"/>
      <c r="P3" s="104">
        <v>62486</v>
      </c>
      <c r="Q3" s="103">
        <v>5.11E-2</v>
      </c>
      <c r="R3" s="104">
        <v>25.5</v>
      </c>
      <c r="S3" s="105">
        <v>2455</v>
      </c>
      <c r="T3" s="103">
        <v>2.3699999999999999E-2</v>
      </c>
    </row>
    <row r="4" spans="1:20" x14ac:dyDescent="0.25">
      <c r="A4" s="74" t="s">
        <v>14</v>
      </c>
      <c r="B4" s="47">
        <v>250</v>
      </c>
      <c r="C4" s="48">
        <v>190</v>
      </c>
      <c r="D4" s="48">
        <v>210</v>
      </c>
      <c r="E4" s="46">
        <v>190</v>
      </c>
      <c r="F4" s="46">
        <v>210</v>
      </c>
      <c r="G4" s="46">
        <v>100</v>
      </c>
      <c r="H4" s="46">
        <v>185</v>
      </c>
      <c r="I4" s="46">
        <v>150</v>
      </c>
      <c r="J4" s="46">
        <v>150</v>
      </c>
      <c r="K4" s="46">
        <v>190</v>
      </c>
      <c r="L4" s="11">
        <f>C4/D4-1</f>
        <v>-9.5238095238095233E-2</v>
      </c>
      <c r="M4" s="11">
        <f>E4/J4-1</f>
        <v>0.26666666666666661</v>
      </c>
      <c r="N4" s="11">
        <f>E4/K4-1</f>
        <v>0</v>
      </c>
    </row>
    <row r="5" spans="1:20" x14ac:dyDescent="0.25">
      <c r="A5" s="74" t="s">
        <v>197</v>
      </c>
      <c r="B5" s="47">
        <v>207</v>
      </c>
      <c r="C5" s="48">
        <v>187</v>
      </c>
      <c r="D5" s="48">
        <v>208</v>
      </c>
      <c r="E5" s="46">
        <v>187</v>
      </c>
      <c r="F5" s="46">
        <v>208</v>
      </c>
      <c r="G5" s="46">
        <v>150</v>
      </c>
      <c r="H5" s="46">
        <v>173</v>
      </c>
      <c r="I5" s="46">
        <v>170</v>
      </c>
      <c r="J5" s="46">
        <v>257</v>
      </c>
      <c r="K5" s="46">
        <v>300</v>
      </c>
      <c r="L5" s="11">
        <f>C5/D5-1</f>
        <v>-0.10096153846153844</v>
      </c>
      <c r="M5" s="11">
        <f>E5/J5-1</f>
        <v>-0.27237354085603116</v>
      </c>
      <c r="N5" s="11">
        <f>E5/K5-1</f>
        <v>-0.37666666666666671</v>
      </c>
    </row>
    <row r="6" spans="1:20" x14ac:dyDescent="0.25">
      <c r="A6" s="74" t="s">
        <v>12</v>
      </c>
      <c r="B6" s="47">
        <v>240</v>
      </c>
      <c r="C6" s="48">
        <v>136</v>
      </c>
      <c r="D6" s="48">
        <v>135</v>
      </c>
      <c r="E6" s="46">
        <v>136</v>
      </c>
      <c r="F6" s="46">
        <v>135</v>
      </c>
      <c r="G6" s="46">
        <v>136</v>
      </c>
      <c r="H6" s="46">
        <v>135</v>
      </c>
      <c r="I6" s="46">
        <v>120</v>
      </c>
      <c r="J6" s="46">
        <v>130</v>
      </c>
      <c r="K6" s="46">
        <v>155</v>
      </c>
      <c r="L6" s="11">
        <f>C6/D6-1</f>
        <v>7.4074074074073071E-3</v>
      </c>
      <c r="M6" s="11">
        <f>E6/J6-1</f>
        <v>4.6153846153846212E-2</v>
      </c>
      <c r="N6" s="11">
        <f>E6/K6-1</f>
        <v>-0.1225806451612903</v>
      </c>
    </row>
    <row r="7" spans="1:20" x14ac:dyDescent="0.25">
      <c r="A7" s="74" t="s">
        <v>63</v>
      </c>
      <c r="B7" s="47">
        <v>135</v>
      </c>
      <c r="C7" s="48">
        <v>105</v>
      </c>
      <c r="D7" s="48">
        <v>115</v>
      </c>
      <c r="E7" s="46">
        <v>105</v>
      </c>
      <c r="F7" s="46">
        <v>115</v>
      </c>
      <c r="G7" s="46">
        <v>70</v>
      </c>
      <c r="H7" s="46">
        <v>65</v>
      </c>
      <c r="I7" s="46">
        <v>48</v>
      </c>
      <c r="J7" s="46">
        <v>85</v>
      </c>
      <c r="K7" s="46">
        <v>81</v>
      </c>
      <c r="L7" s="11">
        <f>C7/D7-1</f>
        <v>-8.6956521739130488E-2</v>
      </c>
      <c r="M7" s="11">
        <f>E7/J7-1</f>
        <v>0.23529411764705888</v>
      </c>
      <c r="N7" s="11">
        <f>E7/K7-1</f>
        <v>0.29629629629629628</v>
      </c>
    </row>
    <row r="8" spans="1:20" x14ac:dyDescent="0.25">
      <c r="A8" s="74" t="s">
        <v>193</v>
      </c>
      <c r="B8" s="47">
        <v>100</v>
      </c>
      <c r="C8" s="48">
        <v>98</v>
      </c>
      <c r="D8" s="48">
        <v>100</v>
      </c>
      <c r="E8" s="46">
        <v>98</v>
      </c>
      <c r="F8" s="46">
        <v>97</v>
      </c>
      <c r="G8" s="46">
        <v>83</v>
      </c>
      <c r="H8" s="46">
        <v>87</v>
      </c>
      <c r="I8" s="46">
        <v>60</v>
      </c>
      <c r="J8" s="46">
        <v>104</v>
      </c>
      <c r="K8" s="46" t="s">
        <v>19</v>
      </c>
      <c r="L8" s="11">
        <f>C8/D8-1</f>
        <v>-2.0000000000000018E-2</v>
      </c>
      <c r="M8" s="11">
        <f>E8/J8-1</f>
        <v>-5.7692307692307709E-2</v>
      </c>
      <c r="N8" s="11"/>
    </row>
    <row r="9" spans="1:20" x14ac:dyDescent="0.25">
      <c r="A9" s="74" t="s">
        <v>320</v>
      </c>
      <c r="B9" s="47">
        <v>100</v>
      </c>
      <c r="C9" s="48">
        <v>95</v>
      </c>
      <c r="D9" s="48">
        <v>105</v>
      </c>
      <c r="E9" s="46">
        <v>95</v>
      </c>
      <c r="F9" s="46">
        <v>105</v>
      </c>
      <c r="G9" s="46">
        <v>23</v>
      </c>
      <c r="H9" s="46">
        <v>54</v>
      </c>
      <c r="I9" s="46">
        <v>25</v>
      </c>
      <c r="J9" s="46">
        <v>32</v>
      </c>
      <c r="K9" s="46" t="s">
        <v>19</v>
      </c>
      <c r="L9" s="11">
        <f>C9/D9-1</f>
        <v>-9.5238095238095233E-2</v>
      </c>
      <c r="M9" s="11">
        <f>E9/J9-1</f>
        <v>1.96875</v>
      </c>
      <c r="N9" s="11"/>
    </row>
    <row r="10" spans="1:20" x14ac:dyDescent="0.25">
      <c r="A10" s="74" t="s">
        <v>41</v>
      </c>
      <c r="B10" s="47">
        <v>100</v>
      </c>
      <c r="C10" s="48">
        <v>95</v>
      </c>
      <c r="D10" s="48">
        <v>105</v>
      </c>
      <c r="E10" s="46">
        <v>95</v>
      </c>
      <c r="F10" s="46">
        <v>105</v>
      </c>
      <c r="G10" s="46">
        <v>95</v>
      </c>
      <c r="H10" s="46">
        <v>105</v>
      </c>
      <c r="I10" s="46">
        <v>95</v>
      </c>
      <c r="J10" s="46">
        <v>111</v>
      </c>
      <c r="K10" s="46">
        <v>108</v>
      </c>
      <c r="L10" s="11">
        <f>C10/D10-1</f>
        <v>-9.5238095238095233E-2</v>
      </c>
      <c r="M10" s="11">
        <f>E10/J10-1</f>
        <v>-0.14414414414414412</v>
      </c>
      <c r="N10" s="11">
        <f>E10/K10-1</f>
        <v>-0.12037037037037035</v>
      </c>
    </row>
    <row r="11" spans="1:20" x14ac:dyDescent="0.25">
      <c r="A11" s="74" t="s">
        <v>42</v>
      </c>
      <c r="B11" s="47">
        <v>100</v>
      </c>
      <c r="C11" s="48">
        <v>90</v>
      </c>
      <c r="D11" s="48">
        <v>101</v>
      </c>
      <c r="E11" s="46">
        <v>90</v>
      </c>
      <c r="F11" s="46">
        <v>100</v>
      </c>
      <c r="G11" s="46">
        <v>90</v>
      </c>
      <c r="H11" s="46">
        <v>100</v>
      </c>
      <c r="I11" s="46">
        <v>95</v>
      </c>
      <c r="J11" s="46">
        <v>117</v>
      </c>
      <c r="K11" s="46">
        <v>117</v>
      </c>
      <c r="L11" s="11">
        <f>C11/D11-1</f>
        <v>-0.1089108910891089</v>
      </c>
      <c r="M11" s="11">
        <f>E11/J11-1</f>
        <v>-0.23076923076923073</v>
      </c>
      <c r="N11" s="11">
        <f>E11/K11-1</f>
        <v>-0.23076923076923073</v>
      </c>
    </row>
    <row r="12" spans="1:20" x14ac:dyDescent="0.25">
      <c r="A12" s="74" t="s">
        <v>227</v>
      </c>
      <c r="B12" s="47">
        <v>72</v>
      </c>
      <c r="C12" s="48">
        <v>72</v>
      </c>
      <c r="D12" s="48">
        <v>82</v>
      </c>
      <c r="E12" s="46">
        <v>72</v>
      </c>
      <c r="F12" s="46">
        <v>80</v>
      </c>
      <c r="G12" s="46">
        <v>72</v>
      </c>
      <c r="H12" s="46">
        <v>80</v>
      </c>
      <c r="I12" s="46">
        <v>80</v>
      </c>
      <c r="J12" s="46">
        <v>90</v>
      </c>
      <c r="K12" s="46">
        <v>90</v>
      </c>
      <c r="L12" s="11">
        <f>C12/D12-1</f>
        <v>-0.12195121951219512</v>
      </c>
      <c r="M12" s="11">
        <f>E12/J12-1</f>
        <v>-0.19999999999999996</v>
      </c>
      <c r="N12" s="11">
        <f>E12/K12-1</f>
        <v>-0.19999999999999996</v>
      </c>
    </row>
    <row r="13" spans="1:20" x14ac:dyDescent="0.25">
      <c r="A13" s="74" t="s">
        <v>311</v>
      </c>
      <c r="B13" s="47" t="s">
        <v>19</v>
      </c>
      <c r="C13" s="48" t="s">
        <v>19</v>
      </c>
      <c r="D13" s="48" t="s">
        <v>19</v>
      </c>
      <c r="E13" s="46">
        <v>70</v>
      </c>
      <c r="F13" s="46">
        <v>75</v>
      </c>
      <c r="G13" s="46">
        <v>56</v>
      </c>
      <c r="H13" s="46">
        <v>65</v>
      </c>
      <c r="I13" s="46">
        <v>75</v>
      </c>
      <c r="J13" s="46">
        <v>80</v>
      </c>
      <c r="K13" s="46">
        <v>83</v>
      </c>
      <c r="L13" s="11"/>
      <c r="M13" s="11">
        <f>E13/J13-1</f>
        <v>-0.125</v>
      </c>
      <c r="N13" s="11">
        <f>E13/K13-1</f>
        <v>-0.15662650602409633</v>
      </c>
    </row>
    <row r="14" spans="1:20" x14ac:dyDescent="0.25">
      <c r="A14" s="74" t="s">
        <v>61</v>
      </c>
      <c r="B14" s="47">
        <v>80</v>
      </c>
      <c r="C14" s="48">
        <v>68</v>
      </c>
      <c r="D14" s="48">
        <v>75</v>
      </c>
      <c r="E14" s="46">
        <v>68</v>
      </c>
      <c r="F14" s="46">
        <v>75</v>
      </c>
      <c r="G14" s="46">
        <v>68</v>
      </c>
      <c r="H14" s="46">
        <v>75</v>
      </c>
      <c r="I14" s="46">
        <v>70</v>
      </c>
      <c r="J14" s="46">
        <v>65</v>
      </c>
      <c r="K14" s="46" t="s">
        <v>19</v>
      </c>
      <c r="L14" s="11">
        <f>C14/D14-1</f>
        <v>-9.3333333333333379E-2</v>
      </c>
      <c r="M14" s="11">
        <f>E14/J14-1</f>
        <v>4.6153846153846212E-2</v>
      </c>
      <c r="N14" s="11"/>
    </row>
    <row r="15" spans="1:20" ht="30" x14ac:dyDescent="0.25">
      <c r="A15" s="74" t="s">
        <v>188</v>
      </c>
      <c r="B15" s="47">
        <v>75</v>
      </c>
      <c r="C15" s="48">
        <v>68</v>
      </c>
      <c r="D15" s="48">
        <v>75</v>
      </c>
      <c r="E15" s="46">
        <v>68</v>
      </c>
      <c r="F15" s="46">
        <v>75</v>
      </c>
      <c r="G15" s="46">
        <v>68</v>
      </c>
      <c r="H15" s="46">
        <v>75</v>
      </c>
      <c r="I15" s="46">
        <v>45</v>
      </c>
      <c r="J15" s="46" t="s">
        <v>19</v>
      </c>
      <c r="K15" s="46">
        <v>75</v>
      </c>
      <c r="L15" s="11">
        <f>C15/D15-1</f>
        <v>-9.3333333333333379E-2</v>
      </c>
      <c r="M15" s="10"/>
      <c r="N15" s="11">
        <f>E15/K15-1</f>
        <v>-9.3333333333333379E-2</v>
      </c>
    </row>
    <row r="16" spans="1:20" x14ac:dyDescent="0.25">
      <c r="A16" s="74" t="s">
        <v>39</v>
      </c>
      <c r="B16" s="47">
        <v>65</v>
      </c>
      <c r="C16" s="48">
        <v>75</v>
      </c>
      <c r="D16" s="48" t="s">
        <v>19</v>
      </c>
      <c r="E16" s="46">
        <v>60</v>
      </c>
      <c r="F16" s="46">
        <v>81</v>
      </c>
      <c r="G16" s="46">
        <v>45</v>
      </c>
      <c r="H16" s="46">
        <v>50</v>
      </c>
      <c r="I16" s="46">
        <v>55</v>
      </c>
      <c r="J16" s="46">
        <v>56</v>
      </c>
      <c r="K16" s="46">
        <v>56</v>
      </c>
      <c r="L16" s="11"/>
      <c r="M16" s="11">
        <f>E16/J16-1</f>
        <v>7.1428571428571397E-2</v>
      </c>
      <c r="N16" s="11">
        <f>E16/K16-1</f>
        <v>7.1428571428571397E-2</v>
      </c>
    </row>
    <row r="17" spans="1:14" x14ac:dyDescent="0.25">
      <c r="A17" s="74" t="s">
        <v>203</v>
      </c>
      <c r="B17" s="47" t="s">
        <v>19</v>
      </c>
      <c r="C17" s="48" t="s">
        <v>19</v>
      </c>
      <c r="D17" s="48" t="s">
        <v>19</v>
      </c>
      <c r="E17" s="46">
        <v>60</v>
      </c>
      <c r="F17" s="46">
        <v>51</v>
      </c>
      <c r="G17" s="46">
        <v>60</v>
      </c>
      <c r="H17" s="46">
        <v>50</v>
      </c>
      <c r="I17" s="46" t="s">
        <v>19</v>
      </c>
      <c r="J17" s="46" t="s">
        <v>19</v>
      </c>
      <c r="K17" s="46" t="s">
        <v>19</v>
      </c>
      <c r="L17" s="11"/>
      <c r="M17" s="10"/>
      <c r="N17" s="11"/>
    </row>
    <row r="18" spans="1:14" x14ac:dyDescent="0.25">
      <c r="A18" s="74" t="s">
        <v>319</v>
      </c>
      <c r="B18" s="47" t="s">
        <v>19</v>
      </c>
      <c r="C18" s="48" t="s">
        <v>19</v>
      </c>
      <c r="D18" s="48" t="s">
        <v>19</v>
      </c>
      <c r="E18" s="46">
        <v>58</v>
      </c>
      <c r="F18" s="46">
        <v>60</v>
      </c>
      <c r="G18" s="46">
        <v>46</v>
      </c>
      <c r="H18" s="46">
        <v>50</v>
      </c>
      <c r="I18" s="46">
        <v>60</v>
      </c>
      <c r="J18" s="46">
        <v>60</v>
      </c>
      <c r="K18" s="46">
        <v>60</v>
      </c>
      <c r="L18" s="11"/>
      <c r="M18" s="11">
        <f>E18/J18-1</f>
        <v>-3.3333333333333326E-2</v>
      </c>
      <c r="N18" s="11">
        <f>E18/K18-1</f>
        <v>-3.3333333333333326E-2</v>
      </c>
    </row>
    <row r="19" spans="1:14" x14ac:dyDescent="0.25">
      <c r="A19" s="74" t="s">
        <v>30</v>
      </c>
      <c r="B19" s="47" t="s">
        <v>19</v>
      </c>
      <c r="C19" s="48" t="s">
        <v>19</v>
      </c>
      <c r="D19" s="48" t="s">
        <v>19</v>
      </c>
      <c r="E19" s="46">
        <v>56</v>
      </c>
      <c r="F19" s="46">
        <v>19</v>
      </c>
      <c r="G19" s="46">
        <v>16</v>
      </c>
      <c r="H19" s="46">
        <v>18</v>
      </c>
      <c r="I19" s="46">
        <v>0</v>
      </c>
      <c r="J19" s="46">
        <v>20</v>
      </c>
      <c r="K19" s="46">
        <v>10</v>
      </c>
      <c r="L19" s="11"/>
      <c r="M19" s="11">
        <f>E19/J19-1</f>
        <v>1.7999999999999998</v>
      </c>
      <c r="N19" s="11">
        <f>E19/K19-1</f>
        <v>4.5999999999999996</v>
      </c>
    </row>
    <row r="20" spans="1:14" x14ac:dyDescent="0.25">
      <c r="A20" s="74" t="s">
        <v>321</v>
      </c>
      <c r="B20" s="47" t="s">
        <v>19</v>
      </c>
      <c r="C20" s="48" t="s">
        <v>19</v>
      </c>
      <c r="D20" s="48" t="s">
        <v>19</v>
      </c>
      <c r="E20" s="46">
        <v>55</v>
      </c>
      <c r="F20" s="46">
        <v>55</v>
      </c>
      <c r="G20" s="46">
        <v>37</v>
      </c>
      <c r="H20" s="46">
        <v>39</v>
      </c>
      <c r="I20" s="46">
        <v>55</v>
      </c>
      <c r="J20" s="46">
        <v>35</v>
      </c>
      <c r="K20" s="46">
        <v>55</v>
      </c>
      <c r="L20" s="11"/>
      <c r="M20" s="11">
        <f>E20/J20-1</f>
        <v>0.5714285714285714</v>
      </c>
      <c r="N20" s="11">
        <f>E20/K20-1</f>
        <v>0</v>
      </c>
    </row>
    <row r="21" spans="1:14" x14ac:dyDescent="0.25">
      <c r="A21" s="74" t="s">
        <v>20</v>
      </c>
      <c r="B21" s="47">
        <v>50</v>
      </c>
      <c r="C21" s="48">
        <v>54</v>
      </c>
      <c r="D21" s="48">
        <v>60</v>
      </c>
      <c r="E21" s="46">
        <v>54</v>
      </c>
      <c r="F21" s="46">
        <v>60</v>
      </c>
      <c r="G21" s="46">
        <v>54</v>
      </c>
      <c r="H21" s="46">
        <v>60</v>
      </c>
      <c r="I21" s="46">
        <v>55</v>
      </c>
      <c r="J21" s="46">
        <v>90</v>
      </c>
      <c r="K21" s="46">
        <v>90</v>
      </c>
      <c r="L21" s="11">
        <f>C21/D21-1</f>
        <v>-9.9999999999999978E-2</v>
      </c>
      <c r="M21" s="11">
        <f>E21/J21-1</f>
        <v>-0.4</v>
      </c>
      <c r="N21" s="11">
        <f>E21/K21-1</f>
        <v>-0.4</v>
      </c>
    </row>
    <row r="22" spans="1:14" x14ac:dyDescent="0.25">
      <c r="A22" s="74" t="s">
        <v>191</v>
      </c>
      <c r="B22" s="47" t="s">
        <v>19</v>
      </c>
      <c r="C22" s="48" t="s">
        <v>19</v>
      </c>
      <c r="D22" s="48" t="s">
        <v>19</v>
      </c>
      <c r="E22" s="46">
        <v>46</v>
      </c>
      <c r="F22" s="46">
        <v>51</v>
      </c>
      <c r="G22" s="46">
        <v>45</v>
      </c>
      <c r="H22" s="46">
        <v>50</v>
      </c>
      <c r="I22" s="46">
        <v>25</v>
      </c>
      <c r="J22" s="46">
        <v>50</v>
      </c>
      <c r="K22" s="46">
        <v>40</v>
      </c>
      <c r="L22" s="11"/>
      <c r="M22" s="11">
        <f>E22/J22-1</f>
        <v>-7.999999999999996E-2</v>
      </c>
      <c r="N22" s="11">
        <f>E22/K22-1</f>
        <v>0.14999999999999991</v>
      </c>
    </row>
    <row r="23" spans="1:14" x14ac:dyDescent="0.25">
      <c r="A23" s="74" t="s">
        <v>3</v>
      </c>
      <c r="B23" s="47">
        <v>50</v>
      </c>
      <c r="C23" s="48">
        <v>45</v>
      </c>
      <c r="D23" s="48">
        <v>50</v>
      </c>
      <c r="E23" s="46">
        <v>45</v>
      </c>
      <c r="F23" s="46">
        <v>50</v>
      </c>
      <c r="G23" s="46">
        <v>35</v>
      </c>
      <c r="H23" s="46">
        <v>40</v>
      </c>
      <c r="I23" s="46">
        <v>30</v>
      </c>
      <c r="J23" s="46">
        <v>60</v>
      </c>
      <c r="K23" s="46">
        <v>60</v>
      </c>
      <c r="L23" s="11">
        <f>C23/D23-1</f>
        <v>-9.9999999999999978E-2</v>
      </c>
      <c r="M23" s="11">
        <f>E23/J23-1</f>
        <v>-0.25</v>
      </c>
      <c r="N23" s="11">
        <f>E23/K23-1</f>
        <v>-0.25</v>
      </c>
    </row>
    <row r="24" spans="1:14" x14ac:dyDescent="0.25">
      <c r="A24" s="74" t="s">
        <v>176</v>
      </c>
      <c r="B24" s="47">
        <v>45</v>
      </c>
      <c r="C24" s="48">
        <v>43</v>
      </c>
      <c r="D24" s="48">
        <v>40</v>
      </c>
      <c r="E24" s="46">
        <v>43</v>
      </c>
      <c r="F24" s="46">
        <v>40</v>
      </c>
      <c r="G24" s="46">
        <v>43</v>
      </c>
      <c r="H24" s="46">
        <v>40</v>
      </c>
      <c r="I24" s="46">
        <v>30</v>
      </c>
      <c r="J24" s="46">
        <v>0</v>
      </c>
      <c r="K24" s="46">
        <v>45</v>
      </c>
      <c r="L24" s="11">
        <f>C24/D24-1</f>
        <v>7.4999999999999956E-2</v>
      </c>
      <c r="M24" s="10"/>
      <c r="N24" s="11">
        <f>E24/K24-1</f>
        <v>-4.4444444444444398E-2</v>
      </c>
    </row>
    <row r="25" spans="1:14" x14ac:dyDescent="0.25">
      <c r="A25" s="74" t="s">
        <v>15</v>
      </c>
      <c r="B25" s="47">
        <v>45</v>
      </c>
      <c r="C25" s="48">
        <v>40</v>
      </c>
      <c r="D25" s="48">
        <v>49</v>
      </c>
      <c r="E25" s="46">
        <v>40</v>
      </c>
      <c r="F25" s="46">
        <v>49</v>
      </c>
      <c r="G25" s="46">
        <v>40</v>
      </c>
      <c r="H25" s="46">
        <v>45</v>
      </c>
      <c r="I25" s="46">
        <v>87</v>
      </c>
      <c r="J25" s="46">
        <v>97</v>
      </c>
      <c r="K25" s="46" t="s">
        <v>19</v>
      </c>
      <c r="L25" s="11">
        <f>C25/D25-1</f>
        <v>-0.18367346938775508</v>
      </c>
      <c r="M25" s="11">
        <f>E25/J25-1</f>
        <v>-0.58762886597938147</v>
      </c>
      <c r="N25" s="11"/>
    </row>
    <row r="26" spans="1:14" x14ac:dyDescent="0.25">
      <c r="A26" s="74" t="s">
        <v>40</v>
      </c>
      <c r="B26" s="47">
        <v>60</v>
      </c>
      <c r="C26" s="48">
        <v>40</v>
      </c>
      <c r="D26" s="48">
        <v>45</v>
      </c>
      <c r="E26" s="46">
        <v>40</v>
      </c>
      <c r="F26" s="46">
        <v>45</v>
      </c>
      <c r="G26" s="46">
        <v>32</v>
      </c>
      <c r="H26" s="46">
        <v>40</v>
      </c>
      <c r="I26" s="46">
        <v>35</v>
      </c>
      <c r="J26" s="46" t="s">
        <v>19</v>
      </c>
      <c r="K26" s="46">
        <v>50</v>
      </c>
      <c r="L26" s="11">
        <f>C26/D26-1</f>
        <v>-0.11111111111111116</v>
      </c>
      <c r="M26" s="10"/>
      <c r="N26" s="11">
        <f>E26/K26-1</f>
        <v>-0.19999999999999996</v>
      </c>
    </row>
    <row r="27" spans="1:14" x14ac:dyDescent="0.25">
      <c r="A27" s="74" t="s">
        <v>186</v>
      </c>
      <c r="B27" s="47">
        <v>40</v>
      </c>
      <c r="C27" s="48">
        <v>36</v>
      </c>
      <c r="D27" s="48">
        <v>40</v>
      </c>
      <c r="E27" s="46">
        <v>36</v>
      </c>
      <c r="F27" s="46">
        <v>40</v>
      </c>
      <c r="G27" s="46">
        <v>36</v>
      </c>
      <c r="H27" s="46">
        <v>40</v>
      </c>
      <c r="I27" s="46">
        <v>30</v>
      </c>
      <c r="J27" s="46">
        <v>45</v>
      </c>
      <c r="K27" s="46">
        <v>45</v>
      </c>
      <c r="L27" s="11">
        <f>C27/D27-1</f>
        <v>-9.9999999999999978E-2</v>
      </c>
      <c r="M27" s="11">
        <f>E27/J27-1</f>
        <v>-0.19999999999999996</v>
      </c>
      <c r="N27" s="11">
        <f>E27/K27-1</f>
        <v>-0.19999999999999996</v>
      </c>
    </row>
    <row r="28" spans="1:14" x14ac:dyDescent="0.25">
      <c r="A28" s="74" t="s">
        <v>324</v>
      </c>
      <c r="B28" s="47">
        <v>36</v>
      </c>
      <c r="C28" s="48">
        <v>36</v>
      </c>
      <c r="D28" s="48">
        <v>40</v>
      </c>
      <c r="E28" s="46">
        <v>36</v>
      </c>
      <c r="F28" s="46">
        <v>40</v>
      </c>
      <c r="G28" s="46">
        <v>20</v>
      </c>
      <c r="H28" s="46">
        <v>20</v>
      </c>
      <c r="I28" s="46" t="s">
        <v>19</v>
      </c>
      <c r="J28" s="46" t="s">
        <v>19</v>
      </c>
      <c r="K28" s="46" t="s">
        <v>19</v>
      </c>
      <c r="L28" s="11">
        <f>C28/D28-1</f>
        <v>-9.9999999999999978E-2</v>
      </c>
      <c r="M28" s="10"/>
      <c r="N28" s="11"/>
    </row>
    <row r="29" spans="1:14" x14ac:dyDescent="0.25">
      <c r="A29" s="74" t="s">
        <v>9</v>
      </c>
      <c r="B29" s="47">
        <v>15</v>
      </c>
      <c r="C29" s="48">
        <v>11</v>
      </c>
      <c r="D29" s="48">
        <v>13</v>
      </c>
      <c r="E29" s="46">
        <v>32</v>
      </c>
      <c r="F29" s="46">
        <v>13</v>
      </c>
      <c r="G29" s="46">
        <v>0</v>
      </c>
      <c r="H29" s="46">
        <v>13</v>
      </c>
      <c r="I29" s="46">
        <v>8</v>
      </c>
      <c r="J29" s="46">
        <v>15</v>
      </c>
      <c r="K29" s="46" t="s">
        <v>19</v>
      </c>
      <c r="L29" s="11"/>
      <c r="M29" s="11">
        <f>E29/J29-1</f>
        <v>1.1333333333333333</v>
      </c>
      <c r="N29" s="11"/>
    </row>
    <row r="30" spans="1:14" x14ac:dyDescent="0.25">
      <c r="A30" s="74" t="s">
        <v>53</v>
      </c>
      <c r="B30" s="47">
        <v>35</v>
      </c>
      <c r="C30" s="48">
        <v>32</v>
      </c>
      <c r="D30" s="48">
        <v>36</v>
      </c>
      <c r="E30" s="46">
        <v>32</v>
      </c>
      <c r="F30" s="46">
        <v>35</v>
      </c>
      <c r="G30" s="46">
        <v>30</v>
      </c>
      <c r="H30" s="46">
        <v>30</v>
      </c>
      <c r="I30" s="46">
        <v>25</v>
      </c>
      <c r="J30" s="46">
        <v>40</v>
      </c>
      <c r="K30" s="46" t="s">
        <v>19</v>
      </c>
      <c r="L30" s="11">
        <f>C30/D30-1</f>
        <v>-0.11111111111111116</v>
      </c>
      <c r="M30" s="11">
        <f>E30/J30-1</f>
        <v>-0.19999999999999996</v>
      </c>
      <c r="N30" s="11"/>
    </row>
    <row r="31" spans="1:14" x14ac:dyDescent="0.25">
      <c r="A31" s="74" t="s">
        <v>312</v>
      </c>
      <c r="B31" s="47" t="s">
        <v>19</v>
      </c>
      <c r="C31" s="48" t="s">
        <v>19</v>
      </c>
      <c r="D31" s="48" t="s">
        <v>19</v>
      </c>
      <c r="E31" s="46">
        <v>30</v>
      </c>
      <c r="F31" s="46">
        <v>25</v>
      </c>
      <c r="G31" s="46" t="s">
        <v>19</v>
      </c>
      <c r="H31" s="46" t="s">
        <v>19</v>
      </c>
      <c r="I31" s="46" t="s">
        <v>19</v>
      </c>
      <c r="J31" s="46" t="s">
        <v>19</v>
      </c>
      <c r="K31" s="46" t="s">
        <v>19</v>
      </c>
      <c r="L31" s="11"/>
      <c r="M31" s="10"/>
      <c r="N31" s="11"/>
    </row>
    <row r="32" spans="1:14" x14ac:dyDescent="0.25">
      <c r="A32" s="74" t="s">
        <v>124</v>
      </c>
      <c r="B32" s="47">
        <v>25</v>
      </c>
      <c r="C32" s="48">
        <v>23</v>
      </c>
      <c r="D32" s="48">
        <v>28</v>
      </c>
      <c r="E32" s="46">
        <v>28</v>
      </c>
      <c r="F32" s="46">
        <v>26</v>
      </c>
      <c r="G32" s="46" t="s">
        <v>19</v>
      </c>
      <c r="H32" s="46">
        <v>25</v>
      </c>
      <c r="I32" s="46">
        <v>25</v>
      </c>
      <c r="J32" s="46">
        <v>25</v>
      </c>
      <c r="K32" s="46">
        <v>22</v>
      </c>
      <c r="L32" s="11">
        <f>C32/D32-1</f>
        <v>-0.1785714285714286</v>
      </c>
      <c r="M32" s="10"/>
      <c r="N32" s="11">
        <f>E32/K32-1</f>
        <v>0.27272727272727271</v>
      </c>
    </row>
    <row r="33" spans="1:14" x14ac:dyDescent="0.25">
      <c r="A33" s="74" t="s">
        <v>26</v>
      </c>
      <c r="B33" s="47">
        <v>40</v>
      </c>
      <c r="C33" s="48">
        <v>27</v>
      </c>
      <c r="D33" s="48">
        <v>30</v>
      </c>
      <c r="E33" s="46">
        <v>27</v>
      </c>
      <c r="F33" s="46">
        <v>30</v>
      </c>
      <c r="G33" s="46">
        <v>27</v>
      </c>
      <c r="H33" s="46">
        <v>30</v>
      </c>
      <c r="I33" s="46">
        <v>20</v>
      </c>
      <c r="J33" s="46">
        <v>35</v>
      </c>
      <c r="K33" s="46">
        <v>45</v>
      </c>
      <c r="L33" s="11">
        <f>C33/D33-1</f>
        <v>-9.9999999999999978E-2</v>
      </c>
      <c r="M33" s="11">
        <f>E33/J33-1</f>
        <v>-0.22857142857142854</v>
      </c>
      <c r="N33" s="11">
        <f>E33/K33-1</f>
        <v>-0.4</v>
      </c>
    </row>
    <row r="34" spans="1:14" x14ac:dyDescent="0.25">
      <c r="A34" s="74" t="s">
        <v>157</v>
      </c>
      <c r="B34" s="47">
        <v>25</v>
      </c>
      <c r="C34" s="48">
        <v>23</v>
      </c>
      <c r="D34" s="48">
        <v>25</v>
      </c>
      <c r="E34" s="46">
        <v>23</v>
      </c>
      <c r="F34" s="46">
        <v>25</v>
      </c>
      <c r="G34" s="46">
        <v>23</v>
      </c>
      <c r="H34" s="46">
        <v>25</v>
      </c>
      <c r="I34" s="46">
        <v>71</v>
      </c>
      <c r="J34" s="46">
        <v>75</v>
      </c>
      <c r="K34" s="46">
        <v>50</v>
      </c>
      <c r="L34" s="11">
        <f>C34/D34-1</f>
        <v>-7.999999999999996E-2</v>
      </c>
      <c r="M34" s="11">
        <f>E34/J34-1</f>
        <v>-0.69333333333333336</v>
      </c>
      <c r="N34" s="11">
        <f>E34/K34-1</f>
        <v>-0.54</v>
      </c>
    </row>
    <row r="35" spans="1:14" x14ac:dyDescent="0.25">
      <c r="A35" s="74" t="s">
        <v>32</v>
      </c>
      <c r="B35" s="47">
        <v>35</v>
      </c>
      <c r="C35" s="48">
        <v>23</v>
      </c>
      <c r="D35" s="48">
        <v>25</v>
      </c>
      <c r="E35" s="46">
        <v>23</v>
      </c>
      <c r="F35" s="46">
        <v>25</v>
      </c>
      <c r="G35" s="46">
        <v>18</v>
      </c>
      <c r="H35" s="46">
        <v>20</v>
      </c>
      <c r="I35" s="46">
        <v>10</v>
      </c>
      <c r="J35" s="46">
        <v>15</v>
      </c>
      <c r="K35" s="46">
        <v>10</v>
      </c>
      <c r="L35" s="11">
        <f>C35/D35-1</f>
        <v>-7.999999999999996E-2</v>
      </c>
      <c r="M35" s="11">
        <f>E35/J35-1</f>
        <v>0.53333333333333344</v>
      </c>
      <c r="N35" s="11">
        <f>E35/K35-1</f>
        <v>1.2999999999999998</v>
      </c>
    </row>
    <row r="36" spans="1:14" x14ac:dyDescent="0.25">
      <c r="A36" s="74" t="s">
        <v>43</v>
      </c>
      <c r="B36" s="47">
        <v>35</v>
      </c>
      <c r="C36" s="48">
        <v>23</v>
      </c>
      <c r="D36" s="48">
        <v>35</v>
      </c>
      <c r="E36" s="46">
        <v>23</v>
      </c>
      <c r="F36" s="46">
        <v>35</v>
      </c>
      <c r="G36" s="46">
        <v>23</v>
      </c>
      <c r="H36" s="46">
        <v>35</v>
      </c>
      <c r="I36" s="46">
        <v>22</v>
      </c>
      <c r="J36" s="46">
        <v>0</v>
      </c>
      <c r="K36" s="46" t="s">
        <v>19</v>
      </c>
      <c r="L36" s="11">
        <f>C36/D36-1</f>
        <v>-0.34285714285714286</v>
      </c>
      <c r="M36" s="10"/>
      <c r="N36" s="11"/>
    </row>
    <row r="37" spans="1:14" x14ac:dyDescent="0.25">
      <c r="A37" s="74" t="s">
        <v>24</v>
      </c>
      <c r="B37" s="47">
        <v>25</v>
      </c>
      <c r="C37" s="48">
        <v>22</v>
      </c>
      <c r="D37" s="48">
        <v>25</v>
      </c>
      <c r="E37" s="46">
        <v>22</v>
      </c>
      <c r="F37" s="46">
        <v>25</v>
      </c>
      <c r="G37" s="46">
        <v>10</v>
      </c>
      <c r="H37" s="46">
        <v>13</v>
      </c>
      <c r="I37" s="46">
        <v>0</v>
      </c>
      <c r="J37" s="46">
        <v>0</v>
      </c>
      <c r="K37" s="46" t="s">
        <v>19</v>
      </c>
      <c r="L37" s="11">
        <f>C37/D37-1</f>
        <v>-0.12</v>
      </c>
      <c r="M37" s="10"/>
      <c r="N37" s="11"/>
    </row>
    <row r="38" spans="1:14" x14ac:dyDescent="0.25">
      <c r="A38" s="74" t="s">
        <v>153</v>
      </c>
      <c r="B38" s="47">
        <v>25</v>
      </c>
      <c r="C38" s="48">
        <v>20</v>
      </c>
      <c r="D38" s="48">
        <v>20</v>
      </c>
      <c r="E38" s="46">
        <v>20</v>
      </c>
      <c r="F38" s="46">
        <v>20</v>
      </c>
      <c r="G38" s="46">
        <v>20</v>
      </c>
      <c r="H38" s="46">
        <v>20</v>
      </c>
      <c r="I38" s="46">
        <v>15</v>
      </c>
      <c r="J38" s="46">
        <v>25</v>
      </c>
      <c r="K38" s="46">
        <v>25</v>
      </c>
      <c r="L38" s="11">
        <f>C38/D38-1</f>
        <v>0</v>
      </c>
      <c r="M38" s="11">
        <f>E38/J38-1</f>
        <v>-0.19999999999999996</v>
      </c>
      <c r="N38" s="11">
        <f>E38/K38-1</f>
        <v>-0.19999999999999996</v>
      </c>
    </row>
    <row r="39" spans="1:14" x14ac:dyDescent="0.25">
      <c r="A39" s="74" t="s">
        <v>152</v>
      </c>
      <c r="B39" s="47">
        <v>25</v>
      </c>
      <c r="C39" s="48">
        <v>20</v>
      </c>
      <c r="D39" s="48">
        <v>20</v>
      </c>
      <c r="E39" s="46">
        <v>20</v>
      </c>
      <c r="F39" s="46">
        <v>20</v>
      </c>
      <c r="G39" s="46">
        <v>20</v>
      </c>
      <c r="H39" s="46">
        <v>20</v>
      </c>
      <c r="I39" s="46">
        <v>9</v>
      </c>
      <c r="J39" s="46">
        <v>20</v>
      </c>
      <c r="K39" s="46">
        <v>20</v>
      </c>
      <c r="L39" s="11">
        <f>C39/D39-1</f>
        <v>0</v>
      </c>
      <c r="M39" s="11">
        <f>E39/J39-1</f>
        <v>0</v>
      </c>
      <c r="N39" s="11">
        <f>E39/K39-1</f>
        <v>0</v>
      </c>
    </row>
    <row r="40" spans="1:14" x14ac:dyDescent="0.25">
      <c r="A40" s="74" t="s">
        <v>118</v>
      </c>
      <c r="B40" s="47">
        <v>40</v>
      </c>
      <c r="C40" s="48">
        <v>20</v>
      </c>
      <c r="D40" s="48">
        <v>20</v>
      </c>
      <c r="E40" s="46">
        <v>20</v>
      </c>
      <c r="F40" s="46">
        <v>20</v>
      </c>
      <c r="G40" s="46">
        <v>20</v>
      </c>
      <c r="H40" s="46">
        <v>20</v>
      </c>
      <c r="I40" s="46">
        <v>12</v>
      </c>
      <c r="J40" s="46">
        <v>20</v>
      </c>
      <c r="K40" s="46">
        <v>35</v>
      </c>
      <c r="L40" s="11">
        <f>C40/D40-1</f>
        <v>0</v>
      </c>
      <c r="M40" s="11">
        <f>E40/J40-1</f>
        <v>0</v>
      </c>
      <c r="N40" s="11">
        <f>E40/K40-1</f>
        <v>-0.4285714285714286</v>
      </c>
    </row>
    <row r="41" spans="1:14" x14ac:dyDescent="0.25">
      <c r="A41" s="74" t="s">
        <v>192</v>
      </c>
      <c r="B41" s="47">
        <v>20</v>
      </c>
      <c r="C41" s="48">
        <v>18</v>
      </c>
      <c r="D41" s="48">
        <v>20</v>
      </c>
      <c r="E41" s="46">
        <v>18</v>
      </c>
      <c r="F41" s="46">
        <v>20</v>
      </c>
      <c r="G41" s="46">
        <v>13</v>
      </c>
      <c r="H41" s="46">
        <v>15</v>
      </c>
      <c r="I41" s="46">
        <v>10</v>
      </c>
      <c r="J41" s="46">
        <v>15</v>
      </c>
      <c r="K41" s="46" t="s">
        <v>19</v>
      </c>
      <c r="L41" s="11">
        <f>C41/D41-1</f>
        <v>-9.9999999999999978E-2</v>
      </c>
      <c r="M41" s="11">
        <f>E41/J41-1</f>
        <v>0.19999999999999996</v>
      </c>
      <c r="N41" s="11"/>
    </row>
    <row r="42" spans="1:14" x14ac:dyDescent="0.25">
      <c r="A42" s="74" t="s">
        <v>35</v>
      </c>
      <c r="B42" s="47">
        <v>27</v>
      </c>
      <c r="C42" s="48">
        <v>18</v>
      </c>
      <c r="D42" s="48">
        <v>15</v>
      </c>
      <c r="E42" s="46">
        <v>18</v>
      </c>
      <c r="F42" s="46">
        <v>15</v>
      </c>
      <c r="G42" s="46">
        <v>13</v>
      </c>
      <c r="H42" s="46">
        <v>10</v>
      </c>
      <c r="I42" s="46">
        <v>6</v>
      </c>
      <c r="J42" s="46">
        <v>7</v>
      </c>
      <c r="K42" s="46">
        <v>10</v>
      </c>
      <c r="L42" s="11">
        <f>C42/D42-1</f>
        <v>0.19999999999999996</v>
      </c>
      <c r="M42" s="11"/>
      <c r="N42" s="11">
        <f>E42/K42-1</f>
        <v>0.8</v>
      </c>
    </row>
    <row r="43" spans="1:14" x14ac:dyDescent="0.25">
      <c r="A43" s="74" t="s">
        <v>13</v>
      </c>
      <c r="B43" s="47">
        <v>20</v>
      </c>
      <c r="C43" s="48">
        <v>18</v>
      </c>
      <c r="D43" s="48">
        <v>20</v>
      </c>
      <c r="E43" s="46">
        <v>18</v>
      </c>
      <c r="F43" s="46">
        <v>20</v>
      </c>
      <c r="G43" s="46">
        <v>18</v>
      </c>
      <c r="H43" s="46">
        <v>20</v>
      </c>
      <c r="I43" s="46" t="s">
        <v>19</v>
      </c>
      <c r="J43" s="46" t="s">
        <v>19</v>
      </c>
      <c r="K43" s="46" t="s">
        <v>19</v>
      </c>
      <c r="L43" s="11">
        <f>C43/D43-1</f>
        <v>-9.9999999999999978E-2</v>
      </c>
      <c r="M43" s="10"/>
      <c r="N43" s="11"/>
    </row>
    <row r="44" spans="1:14" x14ac:dyDescent="0.25">
      <c r="A44" s="74" t="s">
        <v>34</v>
      </c>
      <c r="B44" s="47">
        <v>15</v>
      </c>
      <c r="C44" s="48">
        <v>15</v>
      </c>
      <c r="D44" s="48">
        <v>18</v>
      </c>
      <c r="E44" s="46">
        <v>15</v>
      </c>
      <c r="F44" s="46">
        <v>20</v>
      </c>
      <c r="G44" s="46">
        <v>15</v>
      </c>
      <c r="H44" s="46">
        <v>18</v>
      </c>
      <c r="I44" s="46">
        <v>12</v>
      </c>
      <c r="J44" s="46">
        <v>20</v>
      </c>
      <c r="K44" s="46">
        <v>15</v>
      </c>
      <c r="L44" s="11">
        <f>C44/D44-1</f>
        <v>-0.16666666666666663</v>
      </c>
      <c r="M44" s="11">
        <f>E44/J44-1</f>
        <v>-0.25</v>
      </c>
      <c r="N44" s="11">
        <f>E44/K44-1</f>
        <v>0</v>
      </c>
    </row>
    <row r="45" spans="1:14" x14ac:dyDescent="0.25">
      <c r="A45" s="74" t="s">
        <v>2</v>
      </c>
      <c r="B45" s="47">
        <v>15</v>
      </c>
      <c r="C45" s="48">
        <v>15</v>
      </c>
      <c r="D45" s="48">
        <v>15</v>
      </c>
      <c r="E45" s="46">
        <v>15</v>
      </c>
      <c r="F45" s="46">
        <v>15</v>
      </c>
      <c r="G45" s="46">
        <v>15</v>
      </c>
      <c r="H45" s="46">
        <v>15</v>
      </c>
      <c r="I45" s="46">
        <v>10</v>
      </c>
      <c r="J45" s="46">
        <v>10</v>
      </c>
      <c r="K45" s="46" t="s">
        <v>19</v>
      </c>
      <c r="L45" s="11">
        <f>C45/D45-1</f>
        <v>0</v>
      </c>
      <c r="M45" s="11">
        <f>E45/J45-1</f>
        <v>0.5</v>
      </c>
      <c r="N45" s="11"/>
    </row>
    <row r="46" spans="1:14" x14ac:dyDescent="0.25">
      <c r="A46" s="74" t="s">
        <v>189</v>
      </c>
      <c r="B46" s="47">
        <v>17</v>
      </c>
      <c r="C46" s="48">
        <v>15</v>
      </c>
      <c r="D46" s="48">
        <v>17</v>
      </c>
      <c r="E46" s="46">
        <v>15</v>
      </c>
      <c r="F46" s="46">
        <v>17</v>
      </c>
      <c r="G46" s="46">
        <v>13</v>
      </c>
      <c r="H46" s="46">
        <v>15</v>
      </c>
      <c r="I46" s="46">
        <v>10</v>
      </c>
      <c r="J46" s="46" t="s">
        <v>19</v>
      </c>
      <c r="K46" s="46">
        <v>20</v>
      </c>
      <c r="L46" s="11">
        <f>C46/D46-1</f>
        <v>-0.11764705882352944</v>
      </c>
      <c r="M46" s="10"/>
      <c r="N46" s="11">
        <f>E46/K46-1</f>
        <v>-0.25</v>
      </c>
    </row>
    <row r="47" spans="1:14" ht="30" x14ac:dyDescent="0.25">
      <c r="A47" s="74" t="s">
        <v>170</v>
      </c>
      <c r="B47" s="47">
        <v>35</v>
      </c>
      <c r="C47" s="48">
        <v>15</v>
      </c>
      <c r="D47" s="48">
        <v>10</v>
      </c>
      <c r="E47" s="46">
        <v>15</v>
      </c>
      <c r="F47" s="46">
        <v>10</v>
      </c>
      <c r="G47" s="46">
        <v>10</v>
      </c>
      <c r="H47" s="46">
        <v>10</v>
      </c>
      <c r="I47" s="46">
        <v>0</v>
      </c>
      <c r="J47" s="46">
        <v>0</v>
      </c>
      <c r="K47" s="46" t="s">
        <v>19</v>
      </c>
      <c r="L47" s="11">
        <f>C47/D47-1</f>
        <v>0.5</v>
      </c>
      <c r="M47" s="10"/>
      <c r="N47" s="11"/>
    </row>
    <row r="48" spans="1:14" x14ac:dyDescent="0.25">
      <c r="A48" s="74" t="s">
        <v>31</v>
      </c>
      <c r="B48" s="47">
        <v>16</v>
      </c>
      <c r="C48" s="48">
        <v>15</v>
      </c>
      <c r="D48" s="48">
        <v>16</v>
      </c>
      <c r="E48" s="46">
        <v>14</v>
      </c>
      <c r="F48" s="46">
        <v>16</v>
      </c>
      <c r="G48" s="46">
        <v>9</v>
      </c>
      <c r="H48" s="46">
        <v>16</v>
      </c>
      <c r="I48" s="46">
        <v>15</v>
      </c>
      <c r="J48" s="46">
        <v>0</v>
      </c>
      <c r="K48" s="46" t="s">
        <v>19</v>
      </c>
      <c r="L48" s="11">
        <f>C48/D48-1</f>
        <v>-6.25E-2</v>
      </c>
      <c r="M48" s="10"/>
      <c r="N48" s="11"/>
    </row>
    <row r="49" spans="1:14" x14ac:dyDescent="0.25">
      <c r="A49" s="74" t="s">
        <v>38</v>
      </c>
      <c r="B49" s="47">
        <v>35</v>
      </c>
      <c r="C49" s="48">
        <v>14</v>
      </c>
      <c r="D49" s="48">
        <v>16</v>
      </c>
      <c r="E49" s="46">
        <v>14</v>
      </c>
      <c r="F49" s="46">
        <v>16</v>
      </c>
      <c r="G49" s="46" t="s">
        <v>19</v>
      </c>
      <c r="H49" s="46" t="s">
        <v>19</v>
      </c>
      <c r="I49" s="46">
        <v>9</v>
      </c>
      <c r="J49" s="46">
        <v>20</v>
      </c>
      <c r="K49" s="46">
        <v>20</v>
      </c>
      <c r="L49" s="11">
        <f>C49/D49-1</f>
        <v>-0.125</v>
      </c>
      <c r="M49" s="10"/>
      <c r="N49" s="11">
        <f>E49/K49-1</f>
        <v>-0.30000000000000004</v>
      </c>
    </row>
    <row r="50" spans="1:14" x14ac:dyDescent="0.25">
      <c r="A50" s="74" t="s">
        <v>52</v>
      </c>
      <c r="B50" s="47">
        <v>30</v>
      </c>
      <c r="C50" s="48">
        <v>13</v>
      </c>
      <c r="D50" s="48">
        <v>15</v>
      </c>
      <c r="E50" s="46">
        <v>13</v>
      </c>
      <c r="F50" s="46">
        <v>15</v>
      </c>
      <c r="G50" s="46">
        <v>8</v>
      </c>
      <c r="H50" s="46">
        <v>15</v>
      </c>
      <c r="I50" s="46">
        <v>12</v>
      </c>
      <c r="J50" s="46">
        <v>20</v>
      </c>
      <c r="K50" s="46" t="s">
        <v>19</v>
      </c>
      <c r="L50" s="11">
        <f>C50/D50-1</f>
        <v>-0.1333333333333333</v>
      </c>
      <c r="M50" s="11">
        <f>E50/J50-1</f>
        <v>-0.35</v>
      </c>
      <c r="N50" s="11"/>
    </row>
    <row r="51" spans="1:14" x14ac:dyDescent="0.25">
      <c r="A51" s="74" t="s">
        <v>201</v>
      </c>
      <c r="B51" s="47">
        <v>30</v>
      </c>
      <c r="C51" s="48">
        <v>13</v>
      </c>
      <c r="D51" s="48">
        <v>16</v>
      </c>
      <c r="E51" s="46">
        <v>13</v>
      </c>
      <c r="F51" s="46">
        <v>15</v>
      </c>
      <c r="G51" s="46">
        <v>13</v>
      </c>
      <c r="H51" s="46">
        <v>15</v>
      </c>
      <c r="I51" s="46" t="s">
        <v>19</v>
      </c>
      <c r="J51" s="46">
        <v>20</v>
      </c>
      <c r="K51" s="46">
        <v>20</v>
      </c>
      <c r="L51" s="11">
        <f>C51/D51-1</f>
        <v>-0.1875</v>
      </c>
      <c r="M51" s="11">
        <f>E51/J51-1</f>
        <v>-0.35</v>
      </c>
      <c r="N51" s="11">
        <f>E51/K51-1</f>
        <v>-0.35</v>
      </c>
    </row>
    <row r="52" spans="1:14" x14ac:dyDescent="0.25">
      <c r="A52" s="74" t="s">
        <v>180</v>
      </c>
      <c r="B52" s="47">
        <v>13</v>
      </c>
      <c r="C52" s="48">
        <v>13</v>
      </c>
      <c r="D52" s="48">
        <v>15</v>
      </c>
      <c r="E52" s="46">
        <v>13</v>
      </c>
      <c r="F52" s="46">
        <v>15</v>
      </c>
      <c r="G52" s="46">
        <v>13</v>
      </c>
      <c r="H52" s="46">
        <v>15</v>
      </c>
      <c r="I52" s="46" t="s">
        <v>19</v>
      </c>
      <c r="J52" s="46">
        <v>16</v>
      </c>
      <c r="K52" s="46">
        <v>15</v>
      </c>
      <c r="L52" s="11">
        <f>C52/D52-1</f>
        <v>-0.1333333333333333</v>
      </c>
      <c r="M52" s="11">
        <f>E52/J52-1</f>
        <v>-0.1875</v>
      </c>
      <c r="N52" s="11">
        <f>E52/K52-1</f>
        <v>-0.1333333333333333</v>
      </c>
    </row>
    <row r="53" spans="1:14" x14ac:dyDescent="0.25">
      <c r="A53" s="74" t="s">
        <v>46</v>
      </c>
      <c r="B53" s="47">
        <v>15</v>
      </c>
      <c r="C53" s="48">
        <v>13</v>
      </c>
      <c r="D53" s="48">
        <v>15</v>
      </c>
      <c r="E53" s="46">
        <v>13</v>
      </c>
      <c r="F53" s="46">
        <v>15</v>
      </c>
      <c r="G53" s="46">
        <v>13</v>
      </c>
      <c r="H53" s="46">
        <v>15</v>
      </c>
      <c r="I53" s="46">
        <v>15</v>
      </c>
      <c r="J53" s="46">
        <v>15</v>
      </c>
      <c r="K53" s="46" t="s">
        <v>19</v>
      </c>
      <c r="L53" s="11">
        <f>C53/D53-1</f>
        <v>-0.1333333333333333</v>
      </c>
      <c r="M53" s="11">
        <f>E53/J53-1</f>
        <v>-0.1333333333333333</v>
      </c>
      <c r="N53" s="11"/>
    </row>
    <row r="54" spans="1:14" x14ac:dyDescent="0.25">
      <c r="A54" s="74" t="s">
        <v>33</v>
      </c>
      <c r="B54" s="47">
        <v>15</v>
      </c>
      <c r="C54" s="48">
        <v>13</v>
      </c>
      <c r="D54" s="48">
        <v>15</v>
      </c>
      <c r="E54" s="46">
        <v>13</v>
      </c>
      <c r="F54" s="46">
        <v>15</v>
      </c>
      <c r="G54" s="46">
        <v>10</v>
      </c>
      <c r="H54" s="46">
        <v>10</v>
      </c>
      <c r="I54" s="46">
        <v>5</v>
      </c>
      <c r="J54" s="46">
        <v>0</v>
      </c>
      <c r="K54" s="46">
        <v>15</v>
      </c>
      <c r="L54" s="11">
        <f>C54/D54-1</f>
        <v>-0.1333333333333333</v>
      </c>
      <c r="M54" s="10"/>
      <c r="N54" s="11">
        <f>E54/K54-1</f>
        <v>-0.1333333333333333</v>
      </c>
    </row>
    <row r="55" spans="1:14" x14ac:dyDescent="0.25">
      <c r="A55" s="74" t="s">
        <v>175</v>
      </c>
      <c r="B55" s="47">
        <v>15</v>
      </c>
      <c r="C55" s="48">
        <v>11</v>
      </c>
      <c r="D55" s="48">
        <v>15</v>
      </c>
      <c r="E55" s="46">
        <v>11</v>
      </c>
      <c r="F55" s="46">
        <v>15</v>
      </c>
      <c r="G55" s="46">
        <v>10</v>
      </c>
      <c r="H55" s="46">
        <v>15</v>
      </c>
      <c r="I55" s="46">
        <v>8</v>
      </c>
      <c r="J55" s="46">
        <v>15</v>
      </c>
      <c r="K55" s="46">
        <v>10</v>
      </c>
      <c r="L55" s="11">
        <f>C55/D55-1</f>
        <v>-0.26666666666666672</v>
      </c>
      <c r="M55" s="11">
        <f>E55/J55-1</f>
        <v>-0.26666666666666672</v>
      </c>
      <c r="N55" s="11">
        <f>E55/K55-1</f>
        <v>0.10000000000000009</v>
      </c>
    </row>
    <row r="56" spans="1:14" x14ac:dyDescent="0.25">
      <c r="A56" s="74" t="s">
        <v>5</v>
      </c>
      <c r="B56" s="47">
        <v>25</v>
      </c>
      <c r="C56" s="48">
        <v>11</v>
      </c>
      <c r="D56" s="48">
        <v>13</v>
      </c>
      <c r="E56" s="46">
        <v>11</v>
      </c>
      <c r="F56" s="46">
        <v>13</v>
      </c>
      <c r="G56" s="46">
        <v>10</v>
      </c>
      <c r="H56" s="46">
        <v>13</v>
      </c>
      <c r="I56" s="46" t="s">
        <v>19</v>
      </c>
      <c r="J56" s="46">
        <v>15</v>
      </c>
      <c r="K56" s="46" t="s">
        <v>19</v>
      </c>
      <c r="L56" s="11">
        <f>C56/D56-1</f>
        <v>-0.15384615384615385</v>
      </c>
      <c r="M56" s="11">
        <f>E56/J56-1</f>
        <v>-0.26666666666666672</v>
      </c>
      <c r="N56" s="11"/>
    </row>
    <row r="57" spans="1:14" x14ac:dyDescent="0.25">
      <c r="A57" s="74" t="s">
        <v>7</v>
      </c>
      <c r="B57" s="47">
        <v>15</v>
      </c>
      <c r="C57" s="48">
        <v>11</v>
      </c>
      <c r="D57" s="48">
        <v>13</v>
      </c>
      <c r="E57" s="46">
        <v>11</v>
      </c>
      <c r="F57" s="46">
        <v>13</v>
      </c>
      <c r="G57" s="46">
        <v>11</v>
      </c>
      <c r="H57" s="46">
        <v>13</v>
      </c>
      <c r="I57" s="46">
        <v>8</v>
      </c>
      <c r="J57" s="46">
        <v>15</v>
      </c>
      <c r="K57" s="46">
        <v>15</v>
      </c>
      <c r="L57" s="11">
        <f>C57/D57-1</f>
        <v>-0.15384615384615385</v>
      </c>
      <c r="M57" s="11">
        <f>E57/J57-1</f>
        <v>-0.26666666666666672</v>
      </c>
      <c r="N57" s="11">
        <f>E57/K57-1</f>
        <v>-0.26666666666666672</v>
      </c>
    </row>
    <row r="58" spans="1:14" x14ac:dyDescent="0.25">
      <c r="A58" s="74" t="s">
        <v>181</v>
      </c>
      <c r="B58" s="47">
        <v>22</v>
      </c>
      <c r="C58" s="48">
        <v>11</v>
      </c>
      <c r="D58" s="48">
        <v>13</v>
      </c>
      <c r="E58" s="46">
        <v>11</v>
      </c>
      <c r="F58" s="46">
        <v>13</v>
      </c>
      <c r="G58" s="46">
        <v>8</v>
      </c>
      <c r="H58" s="46">
        <v>8</v>
      </c>
      <c r="I58" s="46">
        <v>6</v>
      </c>
      <c r="J58" s="46">
        <v>9</v>
      </c>
      <c r="K58" s="46">
        <v>15</v>
      </c>
      <c r="L58" s="11">
        <f>C58/D58-1</f>
        <v>-0.15384615384615385</v>
      </c>
      <c r="M58" s="11">
        <f>E58/J58-1</f>
        <v>0.22222222222222232</v>
      </c>
      <c r="N58" s="11">
        <f>E58/K58-1</f>
        <v>-0.26666666666666672</v>
      </c>
    </row>
    <row r="59" spans="1:14" x14ac:dyDescent="0.25">
      <c r="A59" s="74" t="s">
        <v>120</v>
      </c>
      <c r="B59" s="47">
        <v>20</v>
      </c>
      <c r="C59" s="48">
        <v>11</v>
      </c>
      <c r="D59" s="48">
        <v>13</v>
      </c>
      <c r="E59" s="46">
        <v>11</v>
      </c>
      <c r="F59" s="46">
        <v>13</v>
      </c>
      <c r="G59" s="46">
        <v>11</v>
      </c>
      <c r="H59" s="46">
        <v>13</v>
      </c>
      <c r="I59" s="46" t="s">
        <v>19</v>
      </c>
      <c r="J59" s="46" t="s">
        <v>19</v>
      </c>
      <c r="K59" s="46" t="s">
        <v>19</v>
      </c>
      <c r="L59" s="11">
        <f>C59/D59-1</f>
        <v>-0.15384615384615385</v>
      </c>
      <c r="M59" s="10"/>
      <c r="N59" s="11"/>
    </row>
    <row r="60" spans="1:14" x14ac:dyDescent="0.25">
      <c r="A60" s="74" t="s">
        <v>173</v>
      </c>
      <c r="B60" s="47">
        <v>10</v>
      </c>
      <c r="C60" s="48">
        <v>11</v>
      </c>
      <c r="D60" s="48">
        <v>13</v>
      </c>
      <c r="E60" s="46">
        <v>11</v>
      </c>
      <c r="F60" s="46">
        <v>13</v>
      </c>
      <c r="G60" s="46">
        <v>11</v>
      </c>
      <c r="H60" s="46">
        <v>13</v>
      </c>
      <c r="I60" s="46">
        <v>8</v>
      </c>
      <c r="J60" s="46" t="s">
        <v>19</v>
      </c>
      <c r="K60" s="46">
        <v>15</v>
      </c>
      <c r="L60" s="11">
        <f>C60/D60-1</f>
        <v>-0.15384615384615385</v>
      </c>
      <c r="M60" s="10"/>
      <c r="N60" s="11">
        <f>E60/K60-1</f>
        <v>-0.26666666666666672</v>
      </c>
    </row>
    <row r="61" spans="1:14" x14ac:dyDescent="0.25">
      <c r="A61" s="74" t="s">
        <v>37</v>
      </c>
      <c r="B61" s="47">
        <v>20</v>
      </c>
      <c r="C61" s="48">
        <v>10</v>
      </c>
      <c r="D61" s="48">
        <v>14</v>
      </c>
      <c r="E61" s="46">
        <v>10</v>
      </c>
      <c r="F61" s="46">
        <v>13</v>
      </c>
      <c r="G61" s="46">
        <v>7</v>
      </c>
      <c r="H61" s="46">
        <v>10</v>
      </c>
      <c r="I61" s="46">
        <v>8</v>
      </c>
      <c r="J61" s="46">
        <v>15</v>
      </c>
      <c r="K61" s="46">
        <v>15</v>
      </c>
      <c r="L61" s="11">
        <f>C61/D61-1</f>
        <v>-0.2857142857142857</v>
      </c>
      <c r="M61" s="11">
        <f>E61/J61-1</f>
        <v>-0.33333333333333337</v>
      </c>
      <c r="N61" s="11">
        <f>E61/K61-1</f>
        <v>-0.33333333333333337</v>
      </c>
    </row>
    <row r="62" spans="1:14" x14ac:dyDescent="0.25">
      <c r="A62" s="74" t="s">
        <v>190</v>
      </c>
      <c r="B62" s="47" t="s">
        <v>19</v>
      </c>
      <c r="C62" s="48" t="s">
        <v>19</v>
      </c>
      <c r="D62" s="48" t="s">
        <v>19</v>
      </c>
      <c r="E62" s="46">
        <v>10</v>
      </c>
      <c r="F62" s="46">
        <v>10</v>
      </c>
      <c r="G62" s="46">
        <v>10</v>
      </c>
      <c r="H62" s="46">
        <v>10</v>
      </c>
      <c r="I62" s="46">
        <v>15</v>
      </c>
      <c r="J62" s="46">
        <v>15</v>
      </c>
      <c r="K62" s="46">
        <v>15</v>
      </c>
      <c r="L62" s="11"/>
      <c r="M62" s="11">
        <f>E62/J62-1</f>
        <v>-0.33333333333333337</v>
      </c>
      <c r="N62" s="11">
        <f>E62/K62-1</f>
        <v>-0.33333333333333337</v>
      </c>
    </row>
    <row r="63" spans="1:14" x14ac:dyDescent="0.25">
      <c r="A63" s="74" t="s">
        <v>169</v>
      </c>
      <c r="B63" s="47">
        <v>10</v>
      </c>
      <c r="C63" s="48">
        <v>10</v>
      </c>
      <c r="D63" s="48">
        <v>10</v>
      </c>
      <c r="E63" s="46">
        <v>10</v>
      </c>
      <c r="F63" s="46">
        <v>10</v>
      </c>
      <c r="G63" s="46">
        <v>10</v>
      </c>
      <c r="H63" s="46">
        <v>7</v>
      </c>
      <c r="I63" s="46">
        <v>0</v>
      </c>
      <c r="J63" s="46">
        <v>0</v>
      </c>
      <c r="K63" s="46" t="s">
        <v>19</v>
      </c>
      <c r="L63" s="11"/>
      <c r="M63" s="10"/>
      <c r="N63" s="11"/>
    </row>
    <row r="64" spans="1:14" x14ac:dyDescent="0.25">
      <c r="A64" s="74" t="s">
        <v>163</v>
      </c>
      <c r="B64" s="47">
        <v>15</v>
      </c>
      <c r="C64" s="48">
        <v>8</v>
      </c>
      <c r="D64" s="48">
        <v>10</v>
      </c>
      <c r="E64" s="46">
        <v>8</v>
      </c>
      <c r="F64" s="46">
        <v>10</v>
      </c>
      <c r="G64" s="46">
        <v>8</v>
      </c>
      <c r="H64" s="46">
        <v>10</v>
      </c>
      <c r="I64" s="46">
        <v>0</v>
      </c>
      <c r="J64" s="46">
        <v>10</v>
      </c>
      <c r="K64" s="46" t="s">
        <v>19</v>
      </c>
      <c r="L64" s="11">
        <f>C64/D64-1</f>
        <v>-0.19999999999999996</v>
      </c>
      <c r="M64" s="11">
        <f>E64/J64-1</f>
        <v>-0.19999999999999996</v>
      </c>
      <c r="N64" s="11"/>
    </row>
    <row r="65" spans="1:14" x14ac:dyDescent="0.25">
      <c r="A65" s="74" t="s">
        <v>158</v>
      </c>
      <c r="B65" s="47">
        <v>12</v>
      </c>
      <c r="C65" s="48">
        <v>7</v>
      </c>
      <c r="D65" s="48">
        <v>7</v>
      </c>
      <c r="E65" s="46">
        <v>7</v>
      </c>
      <c r="F65" s="46">
        <v>7</v>
      </c>
      <c r="G65" s="46">
        <v>5</v>
      </c>
      <c r="H65" s="46">
        <v>7</v>
      </c>
      <c r="I65" s="46" t="s">
        <v>19</v>
      </c>
      <c r="J65" s="46">
        <v>10</v>
      </c>
      <c r="K65" s="46">
        <v>10</v>
      </c>
      <c r="L65" s="11">
        <f>C65/D65-1</f>
        <v>0</v>
      </c>
      <c r="M65" s="11">
        <f>E65/J65-1</f>
        <v>-0.30000000000000004</v>
      </c>
      <c r="N65" s="11">
        <f>E65/K65-1</f>
        <v>-0.30000000000000004</v>
      </c>
    </row>
    <row r="66" spans="1:14" x14ac:dyDescent="0.25">
      <c r="A66" s="74" t="s">
        <v>318</v>
      </c>
      <c r="B66" s="47" t="s">
        <v>19</v>
      </c>
      <c r="C66" s="48" t="s">
        <v>19</v>
      </c>
      <c r="D66" s="48" t="s">
        <v>19</v>
      </c>
      <c r="E66" s="46">
        <v>5</v>
      </c>
      <c r="F66" s="46">
        <v>5</v>
      </c>
      <c r="G66" s="46">
        <v>5</v>
      </c>
      <c r="H66" s="46">
        <v>5</v>
      </c>
      <c r="I66" s="46">
        <v>4</v>
      </c>
      <c r="J66" s="46">
        <v>4</v>
      </c>
      <c r="K66" s="46">
        <v>4</v>
      </c>
      <c r="L66" s="11"/>
      <c r="M66" s="11"/>
      <c r="N66" s="11">
        <f>E66/K66-1</f>
        <v>0.25</v>
      </c>
    </row>
    <row r="67" spans="1:14" x14ac:dyDescent="0.25">
      <c r="A67" s="74" t="s">
        <v>44</v>
      </c>
      <c r="B67" s="47">
        <v>15</v>
      </c>
      <c r="C67" s="48">
        <v>5</v>
      </c>
      <c r="D67" s="48">
        <v>0</v>
      </c>
      <c r="E67" s="46">
        <v>5</v>
      </c>
      <c r="F67" s="46">
        <v>0</v>
      </c>
      <c r="G67" s="46">
        <v>5</v>
      </c>
      <c r="H67" s="46">
        <v>0</v>
      </c>
      <c r="I67" s="46">
        <v>0</v>
      </c>
      <c r="J67" s="46">
        <v>1</v>
      </c>
      <c r="K67" s="46">
        <v>2</v>
      </c>
      <c r="L67" s="11"/>
      <c r="M67" s="11"/>
      <c r="N67" s="11">
        <f>E67/K67-1</f>
        <v>1.5</v>
      </c>
    </row>
    <row r="68" spans="1:14" x14ac:dyDescent="0.25">
      <c r="A68" s="74" t="s">
        <v>6</v>
      </c>
      <c r="B68" s="47">
        <v>12</v>
      </c>
      <c r="C68" s="48">
        <v>5</v>
      </c>
      <c r="D68" s="48">
        <v>5</v>
      </c>
      <c r="E68" s="46">
        <v>5</v>
      </c>
      <c r="F68" s="46">
        <v>5</v>
      </c>
      <c r="G68" s="46">
        <v>5</v>
      </c>
      <c r="H68" s="46">
        <v>5</v>
      </c>
      <c r="I68" s="46" t="s">
        <v>19</v>
      </c>
      <c r="J68" s="46" t="s">
        <v>19</v>
      </c>
      <c r="K68" s="46" t="s">
        <v>19</v>
      </c>
      <c r="L68" s="11"/>
      <c r="M68" s="10"/>
      <c r="N68" s="11"/>
    </row>
    <row r="69" spans="1:14" x14ac:dyDescent="0.25">
      <c r="A69" s="74" t="s">
        <v>64</v>
      </c>
      <c r="B69" s="47">
        <v>15</v>
      </c>
      <c r="C69" s="48">
        <v>5</v>
      </c>
      <c r="D69" s="48">
        <v>0</v>
      </c>
      <c r="E69" s="46">
        <v>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 t="s">
        <v>19</v>
      </c>
      <c r="L69" s="11"/>
      <c r="M69" s="10"/>
      <c r="N69" s="11"/>
    </row>
    <row r="70" spans="1:14" x14ac:dyDescent="0.25">
      <c r="A70" s="74" t="s">
        <v>205</v>
      </c>
      <c r="B70" s="47" t="s">
        <v>19</v>
      </c>
      <c r="C70" s="48" t="s">
        <v>19</v>
      </c>
      <c r="D70" s="48" t="s">
        <v>19</v>
      </c>
      <c r="E70" s="46">
        <v>5</v>
      </c>
      <c r="F70" s="46">
        <v>5</v>
      </c>
      <c r="G70" s="46">
        <v>5</v>
      </c>
      <c r="H70" s="46">
        <v>5</v>
      </c>
      <c r="I70" s="46" t="s">
        <v>19</v>
      </c>
      <c r="J70" s="46" t="s">
        <v>19</v>
      </c>
      <c r="K70" s="46" t="s">
        <v>19</v>
      </c>
      <c r="L70" s="11"/>
      <c r="M70" s="10"/>
      <c r="N70" s="11"/>
    </row>
    <row r="71" spans="1:14" x14ac:dyDescent="0.25">
      <c r="A71" s="74" t="s">
        <v>93</v>
      </c>
      <c r="B71" s="47">
        <v>10</v>
      </c>
      <c r="C71" s="48">
        <v>5</v>
      </c>
      <c r="D71" s="48">
        <v>5</v>
      </c>
      <c r="E71" s="46">
        <v>5</v>
      </c>
      <c r="F71" s="46">
        <v>5</v>
      </c>
      <c r="G71" s="46">
        <v>5</v>
      </c>
      <c r="H71" s="46">
        <v>5</v>
      </c>
      <c r="I71" s="46" t="s">
        <v>19</v>
      </c>
      <c r="J71" s="46" t="s">
        <v>19</v>
      </c>
      <c r="K71" s="46" t="s">
        <v>19</v>
      </c>
      <c r="L71" s="11"/>
      <c r="M71" s="10"/>
      <c r="N71" s="11"/>
    </row>
    <row r="72" spans="1:14" x14ac:dyDescent="0.25">
      <c r="A72" s="74" t="s">
        <v>74</v>
      </c>
      <c r="B72" s="47" t="s">
        <v>19</v>
      </c>
      <c r="C72" s="48" t="s">
        <v>19</v>
      </c>
      <c r="D72" s="48" t="s">
        <v>19</v>
      </c>
      <c r="E72" s="46">
        <v>3</v>
      </c>
      <c r="F72" s="46">
        <v>4</v>
      </c>
      <c r="G72" s="46">
        <v>3</v>
      </c>
      <c r="H72" s="46">
        <v>4</v>
      </c>
      <c r="I72" s="46" t="s">
        <v>19</v>
      </c>
      <c r="J72" s="46" t="s">
        <v>19</v>
      </c>
      <c r="K72" s="46" t="s">
        <v>19</v>
      </c>
      <c r="L72" s="11"/>
      <c r="M72" s="10"/>
      <c r="N72" s="11"/>
    </row>
    <row r="73" spans="1:14" ht="20.25" customHeight="1" x14ac:dyDescent="0.25">
      <c r="A73" s="74" t="s">
        <v>55</v>
      </c>
      <c r="B73" s="47" t="s">
        <v>19</v>
      </c>
      <c r="C73" s="48" t="s">
        <v>19</v>
      </c>
      <c r="D73" s="48" t="s">
        <v>19</v>
      </c>
      <c r="E73" s="46">
        <v>2</v>
      </c>
      <c r="F73" s="46">
        <v>4</v>
      </c>
      <c r="G73" s="46">
        <v>1</v>
      </c>
      <c r="H73" s="46">
        <v>4</v>
      </c>
      <c r="I73" s="46">
        <v>0</v>
      </c>
      <c r="J73" s="46">
        <v>2</v>
      </c>
      <c r="K73" s="46">
        <v>2</v>
      </c>
      <c r="L73" s="11"/>
      <c r="M73" s="11"/>
      <c r="N73" s="11"/>
    </row>
    <row r="74" spans="1:14" x14ac:dyDescent="0.25">
      <c r="A74" s="74" t="s">
        <v>75</v>
      </c>
      <c r="B74" s="47" t="s">
        <v>19</v>
      </c>
      <c r="C74" s="48" t="s">
        <v>19</v>
      </c>
      <c r="D74" s="48" t="s">
        <v>19</v>
      </c>
      <c r="E74" s="46">
        <v>2</v>
      </c>
      <c r="F74" s="46">
        <v>2</v>
      </c>
      <c r="G74" s="46">
        <v>1</v>
      </c>
      <c r="H74" s="46">
        <v>2</v>
      </c>
      <c r="I74" s="46">
        <v>0</v>
      </c>
      <c r="J74" s="46">
        <v>2</v>
      </c>
      <c r="K74" s="46">
        <v>2</v>
      </c>
      <c r="L74" s="11"/>
      <c r="M74" s="11"/>
      <c r="N74" s="11"/>
    </row>
    <row r="75" spans="1:14" x14ac:dyDescent="0.25">
      <c r="A75" s="74" t="s">
        <v>60</v>
      </c>
      <c r="B75" s="47" t="s">
        <v>19</v>
      </c>
      <c r="C75" s="48" t="s">
        <v>19</v>
      </c>
      <c r="D75" s="48" t="s">
        <v>19</v>
      </c>
      <c r="E75" s="46">
        <v>2</v>
      </c>
      <c r="F75" s="46">
        <v>3</v>
      </c>
      <c r="G75" s="46">
        <v>2</v>
      </c>
      <c r="H75" s="46">
        <v>3</v>
      </c>
      <c r="I75" s="46">
        <v>3</v>
      </c>
      <c r="J75" s="46">
        <v>3</v>
      </c>
      <c r="K75" s="46">
        <v>3</v>
      </c>
      <c r="L75" s="11"/>
      <c r="M75" s="11">
        <f>E75/J75-1</f>
        <v>-0.33333333333333337</v>
      </c>
      <c r="N75" s="11">
        <f>E75/K75-1</f>
        <v>-0.33333333333333337</v>
      </c>
    </row>
    <row r="76" spans="1:14" x14ac:dyDescent="0.25">
      <c r="A76" s="74" t="s">
        <v>90</v>
      </c>
      <c r="B76" s="47" t="s">
        <v>19</v>
      </c>
      <c r="C76" s="48" t="s">
        <v>19</v>
      </c>
      <c r="D76" s="48" t="s">
        <v>19</v>
      </c>
      <c r="E76" s="46">
        <v>1</v>
      </c>
      <c r="F76" s="46">
        <v>1</v>
      </c>
      <c r="G76" s="46">
        <v>1</v>
      </c>
      <c r="H76" s="46">
        <v>1</v>
      </c>
      <c r="I76" s="46" t="s">
        <v>19</v>
      </c>
      <c r="J76" s="46">
        <v>3</v>
      </c>
      <c r="K76" s="46">
        <v>3</v>
      </c>
      <c r="L76" s="11"/>
      <c r="M76" s="11">
        <f>E76/J76-1</f>
        <v>-0.66666666666666674</v>
      </c>
      <c r="N76" s="11">
        <f>E76/K76-1</f>
        <v>-0.66666666666666674</v>
      </c>
    </row>
    <row r="77" spans="1:14" x14ac:dyDescent="0.25">
      <c r="A77" s="74" t="s">
        <v>76</v>
      </c>
      <c r="B77" s="47" t="s">
        <v>19</v>
      </c>
      <c r="C77" s="48" t="s">
        <v>19</v>
      </c>
      <c r="D77" s="48" t="s">
        <v>19</v>
      </c>
      <c r="E77" s="46">
        <v>1</v>
      </c>
      <c r="F77" s="46">
        <v>1</v>
      </c>
      <c r="G77" s="46">
        <v>1</v>
      </c>
      <c r="H77" s="46">
        <v>1</v>
      </c>
      <c r="I77" s="46" t="s">
        <v>19</v>
      </c>
      <c r="J77" s="46">
        <v>3</v>
      </c>
      <c r="K77" s="46">
        <v>3</v>
      </c>
      <c r="L77" s="11"/>
      <c r="M77" s="11">
        <f>E77/J77-1</f>
        <v>-0.66666666666666674</v>
      </c>
      <c r="N77" s="11">
        <f>E77/K77-1</f>
        <v>-0.66666666666666674</v>
      </c>
    </row>
    <row r="78" spans="1:14" x14ac:dyDescent="0.25">
      <c r="A78" s="74" t="s">
        <v>54</v>
      </c>
      <c r="B78" s="47" t="s">
        <v>19</v>
      </c>
      <c r="C78" s="48" t="s">
        <v>19</v>
      </c>
      <c r="D78" s="48" t="s">
        <v>19</v>
      </c>
      <c r="E78" s="46">
        <v>1</v>
      </c>
      <c r="F78" s="46">
        <v>2</v>
      </c>
      <c r="G78" s="46">
        <v>1</v>
      </c>
      <c r="H78" s="46">
        <v>1</v>
      </c>
      <c r="I78" s="46">
        <v>2</v>
      </c>
      <c r="J78" s="46">
        <v>2</v>
      </c>
      <c r="K78" s="46">
        <v>6</v>
      </c>
      <c r="L78" s="11"/>
      <c r="M78" s="11">
        <f>E78/J78-1</f>
        <v>-0.5</v>
      </c>
      <c r="N78" s="11">
        <f>E78/K78-1</f>
        <v>-0.83333333333333337</v>
      </c>
    </row>
    <row r="79" spans="1:14" x14ac:dyDescent="0.25">
      <c r="A79" s="74" t="s">
        <v>45</v>
      </c>
      <c r="B79" s="47">
        <v>10</v>
      </c>
      <c r="C79" s="48">
        <v>1</v>
      </c>
      <c r="D79" s="48">
        <v>0</v>
      </c>
      <c r="E79" s="46">
        <v>1</v>
      </c>
      <c r="F79" s="46">
        <v>0</v>
      </c>
      <c r="G79" s="46">
        <v>0</v>
      </c>
      <c r="H79" s="46" t="s">
        <v>19</v>
      </c>
      <c r="I79" s="46">
        <v>0</v>
      </c>
      <c r="J79" s="46">
        <v>0</v>
      </c>
      <c r="K79" s="46" t="s">
        <v>19</v>
      </c>
      <c r="L79" s="10"/>
      <c r="M79" s="10"/>
      <c r="N79" s="11"/>
    </row>
    <row r="80" spans="1:14" x14ac:dyDescent="0.25">
      <c r="A80" s="74" t="s">
        <v>183</v>
      </c>
      <c r="B80" s="47" t="s">
        <v>19</v>
      </c>
      <c r="C80" s="48" t="s">
        <v>19</v>
      </c>
      <c r="D80" s="48" t="s">
        <v>19</v>
      </c>
      <c r="E80" s="46">
        <v>0</v>
      </c>
      <c r="F80" s="46">
        <v>30</v>
      </c>
      <c r="G80" s="46">
        <v>10</v>
      </c>
      <c r="H80" s="46">
        <v>10</v>
      </c>
      <c r="I80" s="46">
        <v>10</v>
      </c>
      <c r="J80" s="46">
        <v>31</v>
      </c>
      <c r="K80" s="46">
        <v>25</v>
      </c>
      <c r="L80" s="11"/>
      <c r="M80" s="11">
        <f>E80/J80-1</f>
        <v>-1</v>
      </c>
      <c r="N80" s="11">
        <f>E80/K80-1</f>
        <v>-1</v>
      </c>
    </row>
    <row r="81" spans="1:14" x14ac:dyDescent="0.25">
      <c r="A81" s="74" t="s">
        <v>36</v>
      </c>
      <c r="B81" s="47">
        <v>0</v>
      </c>
      <c r="C81" s="48">
        <v>0</v>
      </c>
      <c r="D81" s="48">
        <v>2</v>
      </c>
      <c r="E81" s="46" t="s">
        <v>19</v>
      </c>
      <c r="F81" s="46">
        <v>2</v>
      </c>
      <c r="G81" s="46">
        <v>0</v>
      </c>
      <c r="H81" s="46">
        <v>2</v>
      </c>
      <c r="I81" s="46">
        <v>0</v>
      </c>
      <c r="J81" s="46">
        <v>15</v>
      </c>
      <c r="K81" s="46">
        <v>15</v>
      </c>
      <c r="L81" s="11"/>
      <c r="M81" s="11"/>
      <c r="N81" s="11"/>
    </row>
    <row r="82" spans="1:14" x14ac:dyDescent="0.25">
      <c r="A82" s="74" t="s">
        <v>48</v>
      </c>
      <c r="B82" s="47">
        <v>10</v>
      </c>
      <c r="C82" s="48">
        <v>0</v>
      </c>
      <c r="D82" s="48">
        <v>0</v>
      </c>
      <c r="E82" s="46" t="s">
        <v>19</v>
      </c>
      <c r="F82" s="46">
        <v>0</v>
      </c>
      <c r="G82" s="46">
        <v>0</v>
      </c>
      <c r="H82" s="46">
        <v>0</v>
      </c>
      <c r="I82" s="46">
        <v>0</v>
      </c>
      <c r="J82" s="46">
        <v>15</v>
      </c>
      <c r="K82" s="46" t="s">
        <v>19</v>
      </c>
      <c r="L82" s="11"/>
      <c r="M82" s="11"/>
      <c r="N82" s="11"/>
    </row>
    <row r="83" spans="1:14" x14ac:dyDescent="0.25">
      <c r="A83" s="74" t="s">
        <v>102</v>
      </c>
      <c r="B83" s="47">
        <v>0</v>
      </c>
      <c r="C83" s="48">
        <v>0</v>
      </c>
      <c r="D83" s="48" t="s">
        <v>19</v>
      </c>
      <c r="E83" s="46" t="s">
        <v>19</v>
      </c>
      <c r="F83" s="46">
        <v>0</v>
      </c>
      <c r="G83" s="46">
        <v>0</v>
      </c>
      <c r="H83" s="46">
        <v>0</v>
      </c>
      <c r="I83" s="46">
        <v>0</v>
      </c>
      <c r="J83" s="46">
        <v>15</v>
      </c>
      <c r="K83" s="46">
        <v>15</v>
      </c>
      <c r="L83" s="11"/>
      <c r="M83" s="11"/>
      <c r="N83" s="11"/>
    </row>
    <row r="84" spans="1:14" x14ac:dyDescent="0.25">
      <c r="A84" s="74" t="s">
        <v>62</v>
      </c>
      <c r="B84" s="47" t="s">
        <v>19</v>
      </c>
      <c r="C84" s="48" t="s">
        <v>19</v>
      </c>
      <c r="D84" s="48" t="s">
        <v>19</v>
      </c>
      <c r="E84" s="46" t="s">
        <v>19</v>
      </c>
      <c r="F84" s="46">
        <v>0</v>
      </c>
      <c r="G84" s="46">
        <v>0</v>
      </c>
      <c r="H84" s="46">
        <v>0</v>
      </c>
      <c r="I84" s="46">
        <v>0</v>
      </c>
      <c r="J84" s="46">
        <v>2</v>
      </c>
      <c r="K84" s="46">
        <v>5</v>
      </c>
      <c r="L84" s="11"/>
      <c r="M84" s="11"/>
      <c r="N84" s="11"/>
    </row>
    <row r="85" spans="1:14" x14ac:dyDescent="0.25">
      <c r="A85" s="74" t="s">
        <v>204</v>
      </c>
      <c r="B85" s="47" t="s">
        <v>19</v>
      </c>
      <c r="C85" s="48" t="s">
        <v>19</v>
      </c>
      <c r="D85" s="48" t="s">
        <v>19</v>
      </c>
      <c r="E85" s="46" t="s">
        <v>19</v>
      </c>
      <c r="F85" s="46">
        <v>0</v>
      </c>
      <c r="G85" s="46">
        <v>0</v>
      </c>
      <c r="H85" s="46">
        <v>0</v>
      </c>
      <c r="I85" s="46">
        <v>0</v>
      </c>
      <c r="J85" s="46">
        <v>1</v>
      </c>
      <c r="K85" s="46">
        <v>1</v>
      </c>
      <c r="L85" s="11"/>
      <c r="M85" s="11"/>
      <c r="N85" s="11"/>
    </row>
    <row r="86" spans="1:14" x14ac:dyDescent="0.25">
      <c r="A86" s="74" t="s">
        <v>266</v>
      </c>
      <c r="B86" s="47" t="s">
        <v>19</v>
      </c>
      <c r="C86" s="48" t="s">
        <v>19</v>
      </c>
      <c r="D86" s="48" t="s">
        <v>19</v>
      </c>
      <c r="E86" s="46" t="s">
        <v>19</v>
      </c>
      <c r="F86" s="46" t="s">
        <v>19</v>
      </c>
      <c r="G86" s="46" t="s">
        <v>19</v>
      </c>
      <c r="H86" s="46" t="s">
        <v>19</v>
      </c>
      <c r="I86" s="46">
        <v>5</v>
      </c>
      <c r="J86" s="46">
        <v>5</v>
      </c>
      <c r="K86" s="46" t="s">
        <v>19</v>
      </c>
      <c r="L86" s="10"/>
      <c r="M86" s="10"/>
      <c r="N86" s="11"/>
    </row>
    <row r="87" spans="1:14" x14ac:dyDescent="0.25">
      <c r="A87" s="74" t="s">
        <v>200</v>
      </c>
      <c r="B87" s="47" t="s">
        <v>19</v>
      </c>
      <c r="C87" s="48" t="s">
        <v>19</v>
      </c>
      <c r="D87" s="48" t="s">
        <v>19</v>
      </c>
      <c r="E87" s="46" t="s">
        <v>19</v>
      </c>
      <c r="F87" s="46" t="s">
        <v>19</v>
      </c>
      <c r="G87" s="46" t="s">
        <v>19</v>
      </c>
      <c r="H87" s="46" t="s">
        <v>19</v>
      </c>
      <c r="I87" s="46" t="s">
        <v>19</v>
      </c>
      <c r="J87" s="46">
        <v>10</v>
      </c>
      <c r="K87" s="46">
        <v>15</v>
      </c>
      <c r="L87" s="10"/>
      <c r="M87" s="10"/>
      <c r="N87" s="11"/>
    </row>
    <row r="88" spans="1:14" ht="30" x14ac:dyDescent="0.25">
      <c r="A88" s="74" t="s">
        <v>148</v>
      </c>
      <c r="B88" s="47" t="s">
        <v>19</v>
      </c>
      <c r="C88" s="48" t="s">
        <v>19</v>
      </c>
      <c r="D88" s="48" t="s">
        <v>19</v>
      </c>
      <c r="E88" s="46" t="s">
        <v>19</v>
      </c>
      <c r="F88" s="46">
        <v>5</v>
      </c>
      <c r="G88" s="46" t="s">
        <v>19</v>
      </c>
      <c r="H88" s="46" t="s">
        <v>19</v>
      </c>
      <c r="I88" s="46">
        <v>0</v>
      </c>
      <c r="J88" s="46">
        <v>1</v>
      </c>
      <c r="K88" s="46">
        <v>1</v>
      </c>
      <c r="L88" s="10"/>
      <c r="M88" s="10"/>
      <c r="N88" s="11"/>
    </row>
    <row r="89" spans="1:14" x14ac:dyDescent="0.25">
      <c r="A89" s="74" t="s">
        <v>84</v>
      </c>
      <c r="B89" s="47" t="s">
        <v>19</v>
      </c>
      <c r="C89" s="48" t="s">
        <v>19</v>
      </c>
      <c r="D89" s="48" t="s">
        <v>19</v>
      </c>
      <c r="E89" s="46" t="s">
        <v>19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3</v>
      </c>
      <c r="L89" s="10"/>
      <c r="M89" s="10"/>
      <c r="N89" s="11"/>
    </row>
    <row r="90" spans="1:14" x14ac:dyDescent="0.25">
      <c r="A90" s="74" t="s">
        <v>49</v>
      </c>
      <c r="B90" s="47">
        <v>25</v>
      </c>
      <c r="C90" s="48">
        <v>0</v>
      </c>
      <c r="D90" s="48">
        <v>0</v>
      </c>
      <c r="E90" s="46" t="s">
        <v>19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15</v>
      </c>
      <c r="L90" s="10"/>
      <c r="M90" s="10"/>
      <c r="N90" s="11"/>
    </row>
    <row r="91" spans="1:14" x14ac:dyDescent="0.25">
      <c r="A91" s="74" t="s">
        <v>11</v>
      </c>
      <c r="B91" s="47" t="s">
        <v>19</v>
      </c>
      <c r="C91" s="48" t="s">
        <v>19</v>
      </c>
      <c r="D91" s="48" t="s">
        <v>19</v>
      </c>
      <c r="E91" s="46" t="s">
        <v>19</v>
      </c>
      <c r="F91" s="46">
        <v>15</v>
      </c>
      <c r="G91" s="46" t="s">
        <v>19</v>
      </c>
      <c r="H91" s="46">
        <v>15</v>
      </c>
      <c r="I91" s="46">
        <v>8</v>
      </c>
      <c r="J91" s="46">
        <v>15</v>
      </c>
      <c r="K91" s="46" t="s">
        <v>19</v>
      </c>
      <c r="L91" s="10"/>
      <c r="M91" s="10"/>
      <c r="N91" s="11"/>
    </row>
    <row r="92" spans="1:14" x14ac:dyDescent="0.25">
      <c r="A92" s="74" t="s">
        <v>194</v>
      </c>
      <c r="B92" s="47" t="s">
        <v>19</v>
      </c>
      <c r="C92" s="48" t="s">
        <v>19</v>
      </c>
      <c r="D92" s="48" t="s">
        <v>19</v>
      </c>
      <c r="E92" s="46" t="s">
        <v>19</v>
      </c>
      <c r="F92" s="46" t="s">
        <v>19</v>
      </c>
      <c r="G92" s="46" t="s">
        <v>19</v>
      </c>
      <c r="H92" s="46" t="s">
        <v>19</v>
      </c>
      <c r="I92" s="46">
        <v>14</v>
      </c>
      <c r="J92" s="46">
        <v>30</v>
      </c>
      <c r="K92" s="46">
        <v>25</v>
      </c>
      <c r="L92" s="10"/>
      <c r="M92" s="10"/>
      <c r="N92" s="11"/>
    </row>
    <row r="93" spans="1:14" x14ac:dyDescent="0.25">
      <c r="A93" s="74" t="s">
        <v>71</v>
      </c>
      <c r="B93" s="47" t="s">
        <v>19</v>
      </c>
      <c r="C93" s="48" t="s">
        <v>19</v>
      </c>
      <c r="D93" s="48" t="s">
        <v>19</v>
      </c>
      <c r="E93" s="46" t="s">
        <v>19</v>
      </c>
      <c r="F93" s="46" t="s">
        <v>19</v>
      </c>
      <c r="G93" s="46" t="s">
        <v>19</v>
      </c>
      <c r="H93" s="46" t="s">
        <v>19</v>
      </c>
      <c r="I93" s="46">
        <v>0</v>
      </c>
      <c r="J93" s="46">
        <v>18</v>
      </c>
      <c r="K93" s="46">
        <v>13</v>
      </c>
      <c r="L93" s="10"/>
      <c r="M93" s="10"/>
      <c r="N93" s="11"/>
    </row>
    <row r="94" spans="1:14" x14ac:dyDescent="0.25">
      <c r="A94" s="74" t="s">
        <v>79</v>
      </c>
      <c r="B94" s="47" t="s">
        <v>19</v>
      </c>
      <c r="C94" s="48" t="s">
        <v>19</v>
      </c>
      <c r="D94" s="48" t="s">
        <v>19</v>
      </c>
      <c r="E94" s="46" t="s">
        <v>19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15</v>
      </c>
      <c r="L94" s="10"/>
      <c r="M94" s="10"/>
      <c r="N94" s="11"/>
    </row>
    <row r="95" spans="1:14" x14ac:dyDescent="0.25">
      <c r="A95" s="74" t="s">
        <v>111</v>
      </c>
      <c r="B95" s="47" t="s">
        <v>19</v>
      </c>
      <c r="C95" s="48" t="s">
        <v>19</v>
      </c>
      <c r="D95" s="48" t="s">
        <v>19</v>
      </c>
      <c r="E95" s="46" t="s">
        <v>19</v>
      </c>
      <c r="F95" s="46" t="s">
        <v>19</v>
      </c>
      <c r="G95" s="46" t="s">
        <v>19</v>
      </c>
      <c r="H95" s="46" t="s">
        <v>19</v>
      </c>
      <c r="I95" s="46">
        <v>0</v>
      </c>
      <c r="J95" s="46" t="s">
        <v>19</v>
      </c>
      <c r="K95" s="46">
        <v>14</v>
      </c>
      <c r="L95" s="10"/>
      <c r="M95" s="10"/>
      <c r="N95" s="11"/>
    </row>
    <row r="96" spans="1:14" x14ac:dyDescent="0.25">
      <c r="A96" s="74" t="s">
        <v>59</v>
      </c>
      <c r="B96" s="47" t="s">
        <v>19</v>
      </c>
      <c r="C96" s="48" t="s">
        <v>19</v>
      </c>
      <c r="D96" s="48" t="s">
        <v>19</v>
      </c>
      <c r="E96" s="46" t="s">
        <v>19</v>
      </c>
      <c r="F96" s="46">
        <v>0</v>
      </c>
      <c r="G96" s="46" t="s">
        <v>19</v>
      </c>
      <c r="H96" s="46" t="s">
        <v>19</v>
      </c>
      <c r="I96" s="46">
        <v>2</v>
      </c>
      <c r="J96" s="46">
        <v>4</v>
      </c>
      <c r="K96" s="46">
        <v>4</v>
      </c>
      <c r="L96" s="10"/>
      <c r="M96" s="10"/>
      <c r="N96" s="11"/>
    </row>
    <row r="97" spans="1:14" x14ac:dyDescent="0.25">
      <c r="A97" s="74" t="s">
        <v>16</v>
      </c>
      <c r="B97" s="47" t="s">
        <v>19</v>
      </c>
      <c r="C97" s="48" t="s">
        <v>19</v>
      </c>
      <c r="D97" s="48" t="s">
        <v>19</v>
      </c>
      <c r="E97" s="46" t="s">
        <v>19</v>
      </c>
      <c r="F97" s="46" t="s">
        <v>19</v>
      </c>
      <c r="G97" s="46" t="s">
        <v>19</v>
      </c>
      <c r="H97" s="46" t="s">
        <v>19</v>
      </c>
      <c r="I97" s="46">
        <v>10</v>
      </c>
      <c r="J97" s="46">
        <v>10</v>
      </c>
      <c r="K97" s="46">
        <v>10</v>
      </c>
      <c r="L97" s="10"/>
      <c r="M97" s="10"/>
      <c r="N97" s="11"/>
    </row>
    <row r="98" spans="1:14" x14ac:dyDescent="0.25">
      <c r="A98" s="124" t="s">
        <v>335</v>
      </c>
      <c r="B98" s="123"/>
      <c r="C98" s="123"/>
      <c r="D98" s="123"/>
      <c r="E98" s="123">
        <v>2455</v>
      </c>
      <c r="F98" s="123">
        <v>2745</v>
      </c>
      <c r="G98" s="123"/>
      <c r="H98" s="123"/>
      <c r="I98" s="117">
        <v>2177</v>
      </c>
      <c r="J98" s="117">
        <v>3204</v>
      </c>
      <c r="K98" s="117">
        <v>3187</v>
      </c>
      <c r="L98" s="129">
        <f>E98/F98-1</f>
        <v>-0.10564663023679421</v>
      </c>
      <c r="M98" s="129">
        <f>E98/J98-1</f>
        <v>-0.23377028714107362</v>
      </c>
      <c r="N98" s="129">
        <f>E98/K98-1</f>
        <v>-0.22968308754314404</v>
      </c>
    </row>
    <row r="99" spans="1:14" x14ac:dyDescent="0.2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2:14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2:14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2:14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2:14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2:14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2:14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2:14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2:14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2:14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2:14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2:14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2:14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2:14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2:14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2:14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2:14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2:14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2:14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2:14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2:14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2:14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2:14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2:14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2:14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2:14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2:14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2:14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2:14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2:14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2:14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2:14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2:14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2:14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2:14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2:14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2:14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2:14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2:14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2:14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2:14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2:14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2:14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2:14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2:14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2:14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2:14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2:14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2:14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2:14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2:14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2:14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2:14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2:14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2:14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2:14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2:14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2:14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2:14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2:14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2:14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2:14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2:14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2:14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2:14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2:14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2:14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2:14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2:14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2:14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2:14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2:14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2:14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2:14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2:14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2:14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2:14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2:14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2:14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2:14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2:14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2:14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2:14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2:14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2:14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2:14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2:14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2:14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2:14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2:14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2:14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2:14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2:14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2:14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2:14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2:14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2:14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2:14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2:14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2:14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2:14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2:14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2:14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2:14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2:14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2:14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2:14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2:14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2:14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2:14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2:14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2:14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2:14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2:14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2:14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2:14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2:14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2:14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2:14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2:14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2:14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2:14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2:14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2:14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2:14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2:14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2:14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2:14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2:14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2:14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2:14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2:14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2:14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2:14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2:14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2:14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2:14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</row>
  </sheetData>
  <sortState ref="A3:N98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2"/>
  <sheetViews>
    <sheetView zoomScale="80" zoomScaleNormal="80" workbookViewId="0">
      <selection activeCell="E4" sqref="E4"/>
    </sheetView>
  </sheetViews>
  <sheetFormatPr defaultRowHeight="15" x14ac:dyDescent="0.25"/>
  <cols>
    <col min="1" max="1" width="75.7109375" style="2" customWidth="1"/>
    <col min="2" max="2" width="12.7109375" style="47" customWidth="1"/>
    <col min="3" max="4" width="12.7109375" style="48" customWidth="1"/>
    <col min="5" max="11" width="12.7109375" style="46" customWidth="1"/>
    <col min="12" max="14" width="12.7109375" style="10" customWidth="1"/>
    <col min="16" max="20" width="15.7109375" customWidth="1"/>
  </cols>
  <sheetData>
    <row r="1" spans="1:20" ht="21" x14ac:dyDescent="0.35">
      <c r="A1" s="157" t="s">
        <v>306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x14ac:dyDescent="0.25">
      <c r="A2" s="57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x14ac:dyDescent="0.25">
      <c r="A3" s="74" t="s">
        <v>40</v>
      </c>
      <c r="B3" s="47">
        <v>225</v>
      </c>
      <c r="C3" s="48">
        <v>200</v>
      </c>
      <c r="D3" s="48">
        <v>199</v>
      </c>
      <c r="E3" s="19">
        <v>200</v>
      </c>
      <c r="F3" s="19">
        <v>199</v>
      </c>
      <c r="G3" s="19">
        <v>200</v>
      </c>
      <c r="H3" s="19">
        <v>199</v>
      </c>
      <c r="I3" s="19">
        <v>169</v>
      </c>
      <c r="J3" s="19" t="s">
        <v>19</v>
      </c>
      <c r="K3" s="19">
        <v>250</v>
      </c>
      <c r="L3" s="11">
        <f>C3/D3-1</f>
        <v>5.0251256281406143E-3</v>
      </c>
      <c r="N3" s="11">
        <f>E3/K3-1</f>
        <v>-0.19999999999999996</v>
      </c>
      <c r="P3" s="104">
        <v>61135</v>
      </c>
      <c r="Q3" s="103">
        <v>0.05</v>
      </c>
      <c r="R3" s="104">
        <v>20.6</v>
      </c>
      <c r="S3" s="105">
        <v>2965</v>
      </c>
      <c r="T3" s="103">
        <v>2.86E-2</v>
      </c>
    </row>
    <row r="4" spans="1:20" x14ac:dyDescent="0.25">
      <c r="A4" s="74" t="s">
        <v>12</v>
      </c>
      <c r="B4" s="47">
        <v>351</v>
      </c>
      <c r="C4" s="48">
        <v>190</v>
      </c>
      <c r="D4" s="48">
        <v>175</v>
      </c>
      <c r="E4" s="19">
        <v>190</v>
      </c>
      <c r="F4" s="19">
        <v>176</v>
      </c>
      <c r="G4" s="19">
        <v>190</v>
      </c>
      <c r="H4" s="19">
        <v>176</v>
      </c>
      <c r="I4" s="19">
        <v>100</v>
      </c>
      <c r="J4" s="19">
        <v>165</v>
      </c>
      <c r="K4" s="19">
        <v>180</v>
      </c>
      <c r="L4" s="11">
        <f>C4/D4-1</f>
        <v>8.5714285714285632E-2</v>
      </c>
      <c r="M4" s="11">
        <f>E4/J4-1</f>
        <v>0.1515151515151516</v>
      </c>
      <c r="N4" s="11">
        <f>E4/K4-1</f>
        <v>5.555555555555558E-2</v>
      </c>
    </row>
    <row r="5" spans="1:20" x14ac:dyDescent="0.25">
      <c r="A5" s="74" t="s">
        <v>39</v>
      </c>
      <c r="B5" s="47">
        <v>145</v>
      </c>
      <c r="C5" s="48">
        <v>135</v>
      </c>
      <c r="D5" s="48" t="s">
        <v>19</v>
      </c>
      <c r="E5" s="19">
        <v>120</v>
      </c>
      <c r="F5" s="19">
        <v>129</v>
      </c>
      <c r="G5" s="19">
        <v>115</v>
      </c>
      <c r="H5" s="19">
        <v>105</v>
      </c>
      <c r="I5" s="19">
        <v>114</v>
      </c>
      <c r="J5" s="19">
        <v>120</v>
      </c>
      <c r="K5" s="19">
        <v>115</v>
      </c>
      <c r="L5" s="11"/>
      <c r="M5" s="11">
        <f>E5/J5-1</f>
        <v>0</v>
      </c>
      <c r="N5" s="11">
        <f>E5/K5-1</f>
        <v>4.3478260869565188E-2</v>
      </c>
    </row>
    <row r="6" spans="1:20" x14ac:dyDescent="0.25">
      <c r="A6" s="74" t="s">
        <v>20</v>
      </c>
      <c r="B6" s="47">
        <v>100</v>
      </c>
      <c r="C6" s="48">
        <v>95</v>
      </c>
      <c r="D6" s="48">
        <v>105</v>
      </c>
      <c r="E6" s="19">
        <v>95</v>
      </c>
      <c r="F6" s="19">
        <v>105</v>
      </c>
      <c r="G6" s="19">
        <v>95</v>
      </c>
      <c r="H6" s="19">
        <v>105</v>
      </c>
      <c r="I6" s="19">
        <v>95</v>
      </c>
      <c r="J6" s="19">
        <v>150</v>
      </c>
      <c r="K6" s="19">
        <v>150</v>
      </c>
      <c r="L6" s="11">
        <f>C6/D6-1</f>
        <v>-9.5238095238095233E-2</v>
      </c>
      <c r="M6" s="11">
        <f>E6/J6-1</f>
        <v>-0.3666666666666667</v>
      </c>
      <c r="N6" s="11">
        <f>E6/K6-1</f>
        <v>-0.3666666666666667</v>
      </c>
    </row>
    <row r="7" spans="1:20" x14ac:dyDescent="0.25">
      <c r="A7" s="74" t="s">
        <v>77</v>
      </c>
      <c r="B7" s="47" t="s">
        <v>19</v>
      </c>
      <c r="C7" s="48" t="s">
        <v>19</v>
      </c>
      <c r="D7" s="48" t="s">
        <v>19</v>
      </c>
      <c r="E7" s="19">
        <v>92</v>
      </c>
      <c r="F7" s="19">
        <v>94</v>
      </c>
      <c r="G7" s="19">
        <v>92</v>
      </c>
      <c r="H7" s="19">
        <v>94</v>
      </c>
      <c r="I7" s="19">
        <v>46</v>
      </c>
      <c r="J7" s="19">
        <v>15</v>
      </c>
      <c r="K7" s="19">
        <v>42</v>
      </c>
      <c r="L7" s="11"/>
      <c r="M7" s="11">
        <f>E7/J7-1</f>
        <v>5.1333333333333337</v>
      </c>
      <c r="N7" s="11">
        <f>E7/K7-1</f>
        <v>1.1904761904761907</v>
      </c>
    </row>
    <row r="8" spans="1:20" x14ac:dyDescent="0.25">
      <c r="A8" s="74" t="s">
        <v>1</v>
      </c>
      <c r="B8" s="47" t="s">
        <v>19</v>
      </c>
      <c r="C8" s="48" t="s">
        <v>19</v>
      </c>
      <c r="D8" s="48" t="s">
        <v>19</v>
      </c>
      <c r="E8" s="19">
        <v>87</v>
      </c>
      <c r="F8" s="19">
        <v>52</v>
      </c>
      <c r="G8" s="19">
        <v>46</v>
      </c>
      <c r="H8" s="19">
        <v>52</v>
      </c>
      <c r="I8" s="19">
        <v>42</v>
      </c>
      <c r="J8" s="19">
        <v>53</v>
      </c>
      <c r="K8" s="19" t="s">
        <v>19</v>
      </c>
      <c r="L8" s="11"/>
      <c r="M8" s="11">
        <f>E8/J8-1</f>
        <v>0.64150943396226423</v>
      </c>
      <c r="N8" s="11"/>
    </row>
    <row r="9" spans="1:20" x14ac:dyDescent="0.25">
      <c r="A9" s="74" t="s">
        <v>14</v>
      </c>
      <c r="B9" s="47">
        <v>85</v>
      </c>
      <c r="C9" s="48">
        <v>75</v>
      </c>
      <c r="D9" s="48">
        <v>80</v>
      </c>
      <c r="E9" s="19">
        <v>75</v>
      </c>
      <c r="F9" s="19">
        <v>80</v>
      </c>
      <c r="G9" s="19">
        <v>62</v>
      </c>
      <c r="H9" s="19">
        <v>70</v>
      </c>
      <c r="I9" s="19">
        <v>40</v>
      </c>
      <c r="J9" s="19">
        <v>79</v>
      </c>
      <c r="K9" s="19">
        <v>80</v>
      </c>
      <c r="L9" s="11">
        <f>C9/D9-1</f>
        <v>-6.25E-2</v>
      </c>
      <c r="M9" s="11">
        <f>E9/J9-1</f>
        <v>-5.0632911392405111E-2</v>
      </c>
      <c r="N9" s="11">
        <f>E9/K9-1</f>
        <v>-6.25E-2</v>
      </c>
    </row>
    <row r="10" spans="1:20" x14ac:dyDescent="0.25">
      <c r="A10" s="74" t="s">
        <v>46</v>
      </c>
      <c r="B10" s="47">
        <v>80</v>
      </c>
      <c r="C10" s="48">
        <v>75</v>
      </c>
      <c r="D10" s="48">
        <v>87</v>
      </c>
      <c r="E10" s="19">
        <v>75</v>
      </c>
      <c r="F10" s="19">
        <v>88</v>
      </c>
      <c r="G10" s="19">
        <v>65</v>
      </c>
      <c r="H10" s="19">
        <v>85</v>
      </c>
      <c r="I10" s="19">
        <v>61</v>
      </c>
      <c r="J10" s="19">
        <v>105</v>
      </c>
      <c r="K10" s="19" t="s">
        <v>19</v>
      </c>
      <c r="L10" s="11">
        <f>C10/D10-1</f>
        <v>-0.13793103448275867</v>
      </c>
      <c r="M10" s="11">
        <f>E10/J10-1</f>
        <v>-0.2857142857142857</v>
      </c>
      <c r="N10" s="11"/>
    </row>
    <row r="11" spans="1:20" ht="30" x14ac:dyDescent="0.25">
      <c r="A11" s="74" t="s">
        <v>27</v>
      </c>
      <c r="B11" s="47">
        <v>75</v>
      </c>
      <c r="C11" s="48">
        <v>75</v>
      </c>
      <c r="D11" s="48">
        <v>85</v>
      </c>
      <c r="E11" s="19">
        <v>75</v>
      </c>
      <c r="F11" s="19">
        <v>85</v>
      </c>
      <c r="G11" s="19">
        <v>75</v>
      </c>
      <c r="H11" s="19">
        <v>85</v>
      </c>
      <c r="I11" s="19">
        <v>78</v>
      </c>
      <c r="J11" s="19">
        <v>129</v>
      </c>
      <c r="K11" s="19">
        <v>128</v>
      </c>
      <c r="L11" s="11">
        <f>C11/D11-1</f>
        <v>-0.11764705882352944</v>
      </c>
      <c r="M11" s="11">
        <f>E11/J11-1</f>
        <v>-0.41860465116279066</v>
      </c>
      <c r="N11" s="11">
        <f>E11/K11-1</f>
        <v>-0.4140625</v>
      </c>
    </row>
    <row r="12" spans="1:20" x14ac:dyDescent="0.25">
      <c r="A12" s="74" t="s">
        <v>124</v>
      </c>
      <c r="B12" s="47">
        <v>35</v>
      </c>
      <c r="C12" s="48">
        <v>34</v>
      </c>
      <c r="D12" s="48">
        <v>39</v>
      </c>
      <c r="E12" s="19">
        <v>74</v>
      </c>
      <c r="F12" s="19">
        <v>41</v>
      </c>
      <c r="G12" s="19">
        <v>34</v>
      </c>
      <c r="H12" s="19">
        <v>40</v>
      </c>
      <c r="I12" s="19">
        <v>30</v>
      </c>
      <c r="J12" s="19">
        <v>50</v>
      </c>
      <c r="K12" s="19">
        <v>50</v>
      </c>
      <c r="L12" s="11">
        <f>C12/D12-1</f>
        <v>-0.12820512820512819</v>
      </c>
      <c r="M12" s="11">
        <f>E12/J12-1</f>
        <v>0.48</v>
      </c>
      <c r="N12" s="11">
        <f>E12/K12-1</f>
        <v>0.48</v>
      </c>
    </row>
    <row r="13" spans="1:20" x14ac:dyDescent="0.25">
      <c r="A13" s="74" t="s">
        <v>191</v>
      </c>
      <c r="B13" s="47" t="s">
        <v>19</v>
      </c>
      <c r="C13" s="48" t="s">
        <v>19</v>
      </c>
      <c r="D13" s="48" t="s">
        <v>19</v>
      </c>
      <c r="E13" s="19">
        <v>66</v>
      </c>
      <c r="F13" s="19">
        <v>65</v>
      </c>
      <c r="G13" s="19">
        <v>65</v>
      </c>
      <c r="H13" s="19">
        <v>65</v>
      </c>
      <c r="I13" s="19">
        <v>38</v>
      </c>
      <c r="J13" s="19">
        <v>80</v>
      </c>
      <c r="K13" s="19">
        <v>68</v>
      </c>
      <c r="L13" s="11"/>
      <c r="M13" s="11">
        <f>E13/J13-1</f>
        <v>-0.17500000000000004</v>
      </c>
      <c r="N13" s="11">
        <f>E13/K13-1</f>
        <v>-2.9411764705882359E-2</v>
      </c>
    </row>
    <row r="14" spans="1:20" x14ac:dyDescent="0.25">
      <c r="A14" s="74" t="s">
        <v>193</v>
      </c>
      <c r="B14" s="47">
        <v>75</v>
      </c>
      <c r="C14" s="48">
        <v>54</v>
      </c>
      <c r="D14" s="48">
        <v>71</v>
      </c>
      <c r="E14" s="19">
        <v>54</v>
      </c>
      <c r="F14" s="19">
        <v>69</v>
      </c>
      <c r="G14" s="19">
        <v>54</v>
      </c>
      <c r="H14" s="19">
        <v>65</v>
      </c>
      <c r="I14" s="19">
        <v>46</v>
      </c>
      <c r="J14" s="19">
        <v>60</v>
      </c>
      <c r="K14" s="19" t="s">
        <v>19</v>
      </c>
      <c r="L14" s="11">
        <f>C14/D14-1</f>
        <v>-0.23943661971830987</v>
      </c>
      <c r="M14" s="11">
        <f>E14/J14-1</f>
        <v>-9.9999999999999978E-2</v>
      </c>
      <c r="N14" s="11"/>
    </row>
    <row r="15" spans="1:20" x14ac:dyDescent="0.25">
      <c r="A15" s="74" t="s">
        <v>79</v>
      </c>
      <c r="B15" s="47">
        <v>50</v>
      </c>
      <c r="C15" s="48">
        <v>50</v>
      </c>
      <c r="D15" s="48">
        <v>56</v>
      </c>
      <c r="E15" s="19">
        <v>50</v>
      </c>
      <c r="F15" s="19">
        <v>56</v>
      </c>
      <c r="G15" s="19">
        <v>50</v>
      </c>
      <c r="H15" s="19">
        <v>56</v>
      </c>
      <c r="I15" s="19">
        <v>45</v>
      </c>
      <c r="J15" s="19">
        <v>80</v>
      </c>
      <c r="K15" s="19">
        <v>83</v>
      </c>
      <c r="L15" s="11">
        <f>C15/D15-1</f>
        <v>-0.1071428571428571</v>
      </c>
      <c r="M15" s="11">
        <f>E15/J15-1</f>
        <v>-0.375</v>
      </c>
      <c r="N15" s="11">
        <f>E15/K15-1</f>
        <v>-0.39759036144578308</v>
      </c>
    </row>
    <row r="16" spans="1:20" x14ac:dyDescent="0.25">
      <c r="A16" s="74" t="s">
        <v>32</v>
      </c>
      <c r="B16" s="47">
        <v>45</v>
      </c>
      <c r="C16" s="48">
        <v>43</v>
      </c>
      <c r="D16" s="48">
        <v>48</v>
      </c>
      <c r="E16" s="19">
        <v>49</v>
      </c>
      <c r="F16" s="19">
        <v>52</v>
      </c>
      <c r="G16" s="19">
        <v>40</v>
      </c>
      <c r="H16" s="19">
        <v>42</v>
      </c>
      <c r="I16" s="19">
        <v>30</v>
      </c>
      <c r="J16" s="19">
        <v>58</v>
      </c>
      <c r="K16" s="19">
        <v>50</v>
      </c>
      <c r="L16" s="11">
        <f>C16/D16-1</f>
        <v>-0.10416666666666663</v>
      </c>
      <c r="M16" s="11">
        <f>E16/J16-1</f>
        <v>-0.15517241379310343</v>
      </c>
      <c r="N16" s="11">
        <f>E16/K16-1</f>
        <v>-2.0000000000000018E-2</v>
      </c>
    </row>
    <row r="17" spans="1:14" x14ac:dyDescent="0.25">
      <c r="A17" s="74" t="s">
        <v>53</v>
      </c>
      <c r="B17" s="47">
        <v>50</v>
      </c>
      <c r="C17" s="48">
        <v>48</v>
      </c>
      <c r="D17" s="48">
        <v>55</v>
      </c>
      <c r="E17" s="19">
        <v>48</v>
      </c>
      <c r="F17" s="19">
        <v>55</v>
      </c>
      <c r="G17" s="19">
        <v>47</v>
      </c>
      <c r="H17" s="19">
        <v>49</v>
      </c>
      <c r="I17" s="19">
        <v>45</v>
      </c>
      <c r="J17" s="19">
        <v>80</v>
      </c>
      <c r="K17" s="19" t="s">
        <v>19</v>
      </c>
      <c r="L17" s="11">
        <f>C17/D17-1</f>
        <v>-0.12727272727272732</v>
      </c>
      <c r="M17" s="11">
        <f>E17/J17-1</f>
        <v>-0.4</v>
      </c>
      <c r="N17" s="11"/>
    </row>
    <row r="18" spans="1:14" x14ac:dyDescent="0.25">
      <c r="A18" s="74" t="s">
        <v>197</v>
      </c>
      <c r="B18" s="47">
        <v>50</v>
      </c>
      <c r="C18" s="48">
        <v>47</v>
      </c>
      <c r="D18" s="48">
        <v>48</v>
      </c>
      <c r="E18" s="19">
        <v>47</v>
      </c>
      <c r="F18" s="19">
        <v>238</v>
      </c>
      <c r="G18" s="19">
        <v>42</v>
      </c>
      <c r="H18" s="19">
        <v>235</v>
      </c>
      <c r="I18" s="19">
        <v>40</v>
      </c>
      <c r="J18" s="19">
        <v>63</v>
      </c>
      <c r="K18" s="19">
        <v>70</v>
      </c>
      <c r="L18" s="11">
        <f>C18/D18-1</f>
        <v>-2.083333333333337E-2</v>
      </c>
      <c r="M18" s="11">
        <f>E18/J18-1</f>
        <v>-0.25396825396825395</v>
      </c>
      <c r="N18" s="11">
        <f>E18/K18-1</f>
        <v>-0.32857142857142863</v>
      </c>
    </row>
    <row r="19" spans="1:14" x14ac:dyDescent="0.25">
      <c r="A19" s="74" t="s">
        <v>176</v>
      </c>
      <c r="B19" s="47">
        <v>50</v>
      </c>
      <c r="C19" s="48">
        <v>43</v>
      </c>
      <c r="D19" s="48">
        <v>50</v>
      </c>
      <c r="E19" s="19">
        <v>43</v>
      </c>
      <c r="F19" s="19">
        <v>50</v>
      </c>
      <c r="G19" s="19">
        <v>43</v>
      </c>
      <c r="H19" s="19">
        <v>50</v>
      </c>
      <c r="I19" s="19">
        <v>45</v>
      </c>
      <c r="J19" s="19">
        <v>0</v>
      </c>
      <c r="K19" s="19">
        <v>80</v>
      </c>
      <c r="L19" s="11">
        <f>C19/D19-1</f>
        <v>-0.14000000000000001</v>
      </c>
      <c r="N19" s="11">
        <f>E19/K19-1</f>
        <v>-0.46250000000000002</v>
      </c>
    </row>
    <row r="20" spans="1:14" x14ac:dyDescent="0.25">
      <c r="A20" s="74" t="s">
        <v>15</v>
      </c>
      <c r="B20" s="47">
        <v>43</v>
      </c>
      <c r="C20" s="48">
        <v>43</v>
      </c>
      <c r="D20" s="48">
        <v>50</v>
      </c>
      <c r="E20" s="19">
        <v>43</v>
      </c>
      <c r="F20" s="19">
        <v>50</v>
      </c>
      <c r="G20" s="19">
        <v>43</v>
      </c>
      <c r="H20" s="19">
        <v>50</v>
      </c>
      <c r="I20" s="19">
        <v>74</v>
      </c>
      <c r="J20" s="19">
        <v>94</v>
      </c>
      <c r="K20" s="19" t="s">
        <v>19</v>
      </c>
      <c r="L20" s="11">
        <f>C20/D20-1</f>
        <v>-0.14000000000000001</v>
      </c>
      <c r="M20" s="11">
        <f>E20/J20-1</f>
        <v>-0.54255319148936176</v>
      </c>
      <c r="N20" s="11"/>
    </row>
    <row r="21" spans="1:14" x14ac:dyDescent="0.25">
      <c r="A21" s="74" t="s">
        <v>127</v>
      </c>
      <c r="B21" s="47">
        <v>45</v>
      </c>
      <c r="C21" s="48">
        <v>40</v>
      </c>
      <c r="D21" s="48">
        <v>30</v>
      </c>
      <c r="E21" s="19">
        <v>40</v>
      </c>
      <c r="F21" s="19">
        <v>30</v>
      </c>
      <c r="G21" s="19">
        <v>40</v>
      </c>
      <c r="H21" s="19">
        <v>30</v>
      </c>
      <c r="I21" s="19">
        <v>25</v>
      </c>
      <c r="J21" s="19">
        <v>45</v>
      </c>
      <c r="K21" s="19">
        <v>45</v>
      </c>
      <c r="L21" s="11">
        <f>C21/D21-1</f>
        <v>0.33333333333333326</v>
      </c>
      <c r="M21" s="11">
        <f>E21/J21-1</f>
        <v>-0.11111111111111116</v>
      </c>
      <c r="N21" s="11">
        <f>E21/K21-1</f>
        <v>-0.11111111111111116</v>
      </c>
    </row>
    <row r="22" spans="1:14" x14ac:dyDescent="0.25">
      <c r="A22" s="74" t="s">
        <v>2</v>
      </c>
      <c r="B22" s="47">
        <v>45</v>
      </c>
      <c r="C22" s="48">
        <v>37</v>
      </c>
      <c r="D22" s="48">
        <v>42</v>
      </c>
      <c r="E22" s="19">
        <v>35</v>
      </c>
      <c r="F22" s="19">
        <v>41</v>
      </c>
      <c r="G22" s="19">
        <v>35</v>
      </c>
      <c r="H22" s="19">
        <v>41</v>
      </c>
      <c r="I22" s="19">
        <v>30</v>
      </c>
      <c r="J22" s="19">
        <v>45</v>
      </c>
      <c r="K22" s="19">
        <v>40</v>
      </c>
      <c r="L22" s="11">
        <f>C22/D22-1</f>
        <v>-0.11904761904761907</v>
      </c>
      <c r="M22" s="11">
        <f>E22/J22-1</f>
        <v>-0.22222222222222221</v>
      </c>
      <c r="N22" s="11">
        <f>E22/K22-1</f>
        <v>-0.125</v>
      </c>
    </row>
    <row r="23" spans="1:14" ht="30" x14ac:dyDescent="0.25">
      <c r="A23" s="74" t="s">
        <v>188</v>
      </c>
      <c r="B23" s="47">
        <v>40</v>
      </c>
      <c r="C23" s="48">
        <v>34</v>
      </c>
      <c r="D23" s="48">
        <v>41</v>
      </c>
      <c r="E23" s="19">
        <v>34</v>
      </c>
      <c r="F23" s="19">
        <v>40</v>
      </c>
      <c r="G23" s="19">
        <v>34</v>
      </c>
      <c r="H23" s="19">
        <v>40</v>
      </c>
      <c r="I23" s="19">
        <v>25</v>
      </c>
      <c r="J23" s="19" t="s">
        <v>19</v>
      </c>
      <c r="K23" s="19">
        <v>35</v>
      </c>
      <c r="L23" s="11">
        <f>C23/D23-1</f>
        <v>-0.17073170731707321</v>
      </c>
      <c r="N23" s="11">
        <f>E23/K23-1</f>
        <v>-2.8571428571428581E-2</v>
      </c>
    </row>
    <row r="24" spans="1:14" x14ac:dyDescent="0.25">
      <c r="A24" s="74" t="s">
        <v>8</v>
      </c>
      <c r="B24" s="47">
        <v>45</v>
      </c>
      <c r="C24" s="48">
        <v>34</v>
      </c>
      <c r="D24" s="48">
        <v>40</v>
      </c>
      <c r="E24" s="19">
        <v>34</v>
      </c>
      <c r="F24" s="19">
        <v>40</v>
      </c>
      <c r="G24" s="19">
        <v>34</v>
      </c>
      <c r="H24" s="19">
        <v>40</v>
      </c>
      <c r="I24" s="19">
        <v>35</v>
      </c>
      <c r="J24" s="19">
        <v>60</v>
      </c>
      <c r="K24" s="19">
        <v>65</v>
      </c>
      <c r="L24" s="11">
        <f>C24/D24-1</f>
        <v>-0.15000000000000002</v>
      </c>
      <c r="M24" s="11">
        <f>E24/J24-1</f>
        <v>-0.43333333333333335</v>
      </c>
      <c r="N24" s="11">
        <f>E24/K24-1</f>
        <v>-0.47692307692307689</v>
      </c>
    </row>
    <row r="25" spans="1:14" x14ac:dyDescent="0.25">
      <c r="A25" s="74" t="s">
        <v>183</v>
      </c>
      <c r="B25" s="47" t="s">
        <v>19</v>
      </c>
      <c r="C25" s="48" t="s">
        <v>19</v>
      </c>
      <c r="D25" s="48" t="s">
        <v>19</v>
      </c>
      <c r="E25" s="19">
        <v>33</v>
      </c>
      <c r="F25" s="19">
        <v>24</v>
      </c>
      <c r="G25" s="19">
        <v>33</v>
      </c>
      <c r="H25" s="19">
        <v>24</v>
      </c>
      <c r="I25" s="19">
        <v>22</v>
      </c>
      <c r="J25" s="19">
        <v>45</v>
      </c>
      <c r="K25" s="19">
        <v>45</v>
      </c>
      <c r="L25" s="11"/>
      <c r="M25" s="11">
        <f>E25/J25-1</f>
        <v>-0.26666666666666672</v>
      </c>
      <c r="N25" s="11">
        <f>E25/K25-1</f>
        <v>-0.26666666666666672</v>
      </c>
    </row>
    <row r="26" spans="1:14" x14ac:dyDescent="0.25">
      <c r="A26" s="74" t="s">
        <v>9</v>
      </c>
      <c r="B26" s="47">
        <v>20</v>
      </c>
      <c r="C26" s="48">
        <v>10</v>
      </c>
      <c r="D26" s="48">
        <v>13</v>
      </c>
      <c r="E26" s="19">
        <v>31</v>
      </c>
      <c r="F26" s="19">
        <v>13</v>
      </c>
      <c r="G26" s="19">
        <v>10</v>
      </c>
      <c r="H26" s="19">
        <v>13</v>
      </c>
      <c r="I26" s="19">
        <v>8</v>
      </c>
      <c r="J26" s="19">
        <v>15</v>
      </c>
      <c r="K26" s="19" t="s">
        <v>19</v>
      </c>
      <c r="L26" s="11">
        <f>C26/D26-1</f>
        <v>-0.23076923076923073</v>
      </c>
      <c r="M26" s="11">
        <f>E26/J26-1</f>
        <v>1.0666666666666669</v>
      </c>
      <c r="N26" s="11"/>
    </row>
    <row r="27" spans="1:14" x14ac:dyDescent="0.25">
      <c r="A27" s="74" t="s">
        <v>123</v>
      </c>
      <c r="B27" s="47" t="s">
        <v>19</v>
      </c>
      <c r="C27" s="48" t="s">
        <v>19</v>
      </c>
      <c r="D27" s="48" t="s">
        <v>19</v>
      </c>
      <c r="E27" s="19">
        <v>30</v>
      </c>
      <c r="F27" s="19">
        <v>30</v>
      </c>
      <c r="G27" s="19">
        <v>30</v>
      </c>
      <c r="H27" s="19">
        <v>30</v>
      </c>
      <c r="I27" s="19">
        <v>30</v>
      </c>
      <c r="J27" s="19">
        <v>4</v>
      </c>
      <c r="K27" s="19">
        <v>48</v>
      </c>
      <c r="L27" s="11"/>
      <c r="N27" s="11">
        <f>E27/K27-1</f>
        <v>-0.375</v>
      </c>
    </row>
    <row r="28" spans="1:14" x14ac:dyDescent="0.25">
      <c r="A28" s="74" t="s">
        <v>55</v>
      </c>
      <c r="B28" s="47" t="s">
        <v>19</v>
      </c>
      <c r="C28" s="48" t="s">
        <v>19</v>
      </c>
      <c r="D28" s="48" t="s">
        <v>19</v>
      </c>
      <c r="E28" s="19">
        <v>30</v>
      </c>
      <c r="F28" s="19">
        <v>32</v>
      </c>
      <c r="G28" s="19">
        <v>29</v>
      </c>
      <c r="H28" s="19">
        <v>29</v>
      </c>
      <c r="I28" s="19">
        <v>31</v>
      </c>
      <c r="J28" s="19">
        <v>36</v>
      </c>
      <c r="K28" s="19">
        <v>36</v>
      </c>
      <c r="L28" s="11"/>
      <c r="M28" s="11">
        <f>E28/J28-1</f>
        <v>-0.16666666666666663</v>
      </c>
      <c r="N28" s="11">
        <f>E28/K28-1</f>
        <v>-0.16666666666666663</v>
      </c>
    </row>
    <row r="29" spans="1:14" x14ac:dyDescent="0.25">
      <c r="A29" s="74" t="s">
        <v>3</v>
      </c>
      <c r="B29" s="47">
        <v>40</v>
      </c>
      <c r="C29" s="48">
        <v>30</v>
      </c>
      <c r="D29" s="48">
        <v>35</v>
      </c>
      <c r="E29" s="19">
        <v>30</v>
      </c>
      <c r="F29" s="19">
        <v>35</v>
      </c>
      <c r="G29" s="19">
        <v>30</v>
      </c>
      <c r="H29" s="19">
        <v>35</v>
      </c>
      <c r="I29" s="19">
        <v>23</v>
      </c>
      <c r="J29" s="19">
        <v>39</v>
      </c>
      <c r="K29" s="19">
        <v>35</v>
      </c>
      <c r="L29" s="11">
        <f>C29/D29-1</f>
        <v>-0.1428571428571429</v>
      </c>
      <c r="M29" s="11">
        <f>E29/J29-1</f>
        <v>-0.23076923076923073</v>
      </c>
      <c r="N29" s="11">
        <f>E29/K29-1</f>
        <v>-0.1428571428571429</v>
      </c>
    </row>
    <row r="30" spans="1:14" ht="30" x14ac:dyDescent="0.25">
      <c r="A30" s="74" t="s">
        <v>208</v>
      </c>
      <c r="B30" s="47" t="s">
        <v>19</v>
      </c>
      <c r="C30" s="48" t="s">
        <v>19</v>
      </c>
      <c r="D30" s="48" t="s">
        <v>19</v>
      </c>
      <c r="E30" s="19">
        <v>27</v>
      </c>
      <c r="F30" s="19">
        <v>30</v>
      </c>
      <c r="G30" s="19">
        <v>27</v>
      </c>
      <c r="H30" s="19">
        <v>30</v>
      </c>
      <c r="I30" s="19">
        <v>30</v>
      </c>
      <c r="J30" s="19">
        <v>18</v>
      </c>
      <c r="K30" s="19">
        <v>18</v>
      </c>
      <c r="L30" s="11"/>
      <c r="M30" s="11">
        <f>E30/J30-1</f>
        <v>0.5</v>
      </c>
      <c r="N30" s="11">
        <f>E30/K30-1</f>
        <v>0.5</v>
      </c>
    </row>
    <row r="31" spans="1:14" x14ac:dyDescent="0.25">
      <c r="A31" s="74" t="s">
        <v>180</v>
      </c>
      <c r="B31" s="47">
        <v>27</v>
      </c>
      <c r="C31" s="48">
        <v>27</v>
      </c>
      <c r="D31" s="48">
        <v>30</v>
      </c>
      <c r="E31" s="19">
        <v>27</v>
      </c>
      <c r="F31" s="19">
        <v>30</v>
      </c>
      <c r="G31" s="19">
        <v>27</v>
      </c>
      <c r="H31" s="19">
        <v>30</v>
      </c>
      <c r="I31" s="19" t="s">
        <v>19</v>
      </c>
      <c r="J31" s="19">
        <v>40</v>
      </c>
      <c r="K31" s="19">
        <v>40</v>
      </c>
      <c r="L31" s="11">
        <f>C31/D31-1</f>
        <v>-9.9999999999999978E-2</v>
      </c>
      <c r="M31" s="11">
        <f>E31/J31-1</f>
        <v>-0.32499999999999996</v>
      </c>
      <c r="N31" s="11">
        <f>E31/K31-1</f>
        <v>-0.32499999999999996</v>
      </c>
    </row>
    <row r="32" spans="1:14" x14ac:dyDescent="0.25">
      <c r="A32" s="74" t="s">
        <v>45</v>
      </c>
      <c r="B32" s="47">
        <v>45</v>
      </c>
      <c r="C32" s="48">
        <v>25</v>
      </c>
      <c r="D32" s="48">
        <v>40</v>
      </c>
      <c r="E32" s="19">
        <v>26</v>
      </c>
      <c r="F32" s="19">
        <v>40</v>
      </c>
      <c r="G32" s="19">
        <v>24</v>
      </c>
      <c r="H32" s="19">
        <v>35</v>
      </c>
      <c r="I32" s="19">
        <v>28</v>
      </c>
      <c r="J32" s="19">
        <v>50</v>
      </c>
      <c r="K32" s="19">
        <v>40</v>
      </c>
      <c r="L32" s="11">
        <f>C32/D32-1</f>
        <v>-0.375</v>
      </c>
      <c r="M32" s="11">
        <f>E32/J32-1</f>
        <v>-0.48</v>
      </c>
      <c r="N32" s="11">
        <f>E32/K32-1</f>
        <v>-0.35</v>
      </c>
    </row>
    <row r="33" spans="1:14" x14ac:dyDescent="0.25">
      <c r="A33" s="74" t="s">
        <v>13</v>
      </c>
      <c r="B33" s="47">
        <v>30</v>
      </c>
      <c r="C33" s="48">
        <v>25</v>
      </c>
      <c r="D33" s="48">
        <v>31</v>
      </c>
      <c r="E33" s="19">
        <v>25</v>
      </c>
      <c r="F33" s="19">
        <v>32</v>
      </c>
      <c r="G33" s="19">
        <v>25</v>
      </c>
      <c r="H33" s="19">
        <v>31</v>
      </c>
      <c r="I33" s="19"/>
      <c r="J33" s="19"/>
      <c r="K33" s="19"/>
      <c r="L33" s="11">
        <f>C33/D33-1</f>
        <v>-0.19354838709677424</v>
      </c>
      <c r="N33" s="11"/>
    </row>
    <row r="34" spans="1:14" x14ac:dyDescent="0.25">
      <c r="A34" s="74" t="s">
        <v>157</v>
      </c>
      <c r="B34" s="47">
        <v>25</v>
      </c>
      <c r="C34" s="48">
        <v>25</v>
      </c>
      <c r="D34" s="48">
        <v>26</v>
      </c>
      <c r="E34" s="19">
        <v>25</v>
      </c>
      <c r="F34" s="19">
        <v>26</v>
      </c>
      <c r="G34" s="19">
        <v>25</v>
      </c>
      <c r="H34" s="19">
        <v>26</v>
      </c>
      <c r="I34" s="19">
        <v>20</v>
      </c>
      <c r="J34" s="19">
        <v>25</v>
      </c>
      <c r="K34" s="19">
        <v>25</v>
      </c>
      <c r="L34" s="11">
        <f>C34/D34-1</f>
        <v>-3.8461538461538436E-2</v>
      </c>
      <c r="M34" s="11">
        <f>E34/J34-1</f>
        <v>0</v>
      </c>
      <c r="N34" s="11">
        <f>E34/K34-1</f>
        <v>0</v>
      </c>
    </row>
    <row r="35" spans="1:14" x14ac:dyDescent="0.25">
      <c r="A35" s="74" t="s">
        <v>43</v>
      </c>
      <c r="B35" s="47">
        <v>40</v>
      </c>
      <c r="C35" s="48">
        <v>25</v>
      </c>
      <c r="D35" s="48">
        <v>40</v>
      </c>
      <c r="E35" s="19">
        <v>25</v>
      </c>
      <c r="F35" s="19">
        <v>40</v>
      </c>
      <c r="G35" s="19">
        <v>25</v>
      </c>
      <c r="H35" s="19">
        <v>40</v>
      </c>
      <c r="I35" s="19">
        <v>23</v>
      </c>
      <c r="J35" s="19">
        <v>75</v>
      </c>
      <c r="K35" s="19" t="s">
        <v>19</v>
      </c>
      <c r="L35" s="11">
        <f>C35/D35-1</f>
        <v>-0.375</v>
      </c>
      <c r="M35" s="11">
        <f>E35/J35-1</f>
        <v>-0.66666666666666674</v>
      </c>
      <c r="N35" s="11"/>
    </row>
    <row r="36" spans="1:14" x14ac:dyDescent="0.25">
      <c r="A36" s="74" t="s">
        <v>35</v>
      </c>
      <c r="B36" s="47">
        <v>32</v>
      </c>
      <c r="C36" s="48">
        <v>24</v>
      </c>
      <c r="D36" s="48">
        <v>25</v>
      </c>
      <c r="E36" s="19">
        <v>24</v>
      </c>
      <c r="F36" s="19">
        <v>25</v>
      </c>
      <c r="G36" s="19">
        <v>22</v>
      </c>
      <c r="H36" s="19">
        <v>23</v>
      </c>
      <c r="I36" s="19">
        <v>15</v>
      </c>
      <c r="J36" s="19">
        <v>21</v>
      </c>
      <c r="K36" s="19">
        <v>30</v>
      </c>
      <c r="L36" s="11">
        <f>C36/D36-1</f>
        <v>-4.0000000000000036E-2</v>
      </c>
      <c r="M36" s="11">
        <f>E36/J36-1</f>
        <v>0.14285714285714279</v>
      </c>
      <c r="N36" s="11">
        <f>E36/K36-1</f>
        <v>-0.19999999999999996</v>
      </c>
    </row>
    <row r="37" spans="1:14" x14ac:dyDescent="0.25">
      <c r="A37" s="74" t="s">
        <v>75</v>
      </c>
      <c r="B37" s="47" t="s">
        <v>19</v>
      </c>
      <c r="C37" s="48" t="s">
        <v>19</v>
      </c>
      <c r="D37" s="48" t="s">
        <v>19</v>
      </c>
      <c r="E37" s="19">
        <v>23</v>
      </c>
      <c r="F37" s="19">
        <v>26</v>
      </c>
      <c r="G37" s="19">
        <v>21</v>
      </c>
      <c r="H37" s="19">
        <v>24</v>
      </c>
      <c r="I37" s="19">
        <v>0</v>
      </c>
      <c r="J37" s="19">
        <v>27</v>
      </c>
      <c r="K37" s="19">
        <v>27</v>
      </c>
      <c r="L37" s="11"/>
      <c r="M37" s="11">
        <f>E37/J37-1</f>
        <v>-0.14814814814814814</v>
      </c>
      <c r="N37" s="11">
        <f>E37/K37-1</f>
        <v>-0.14814814814814814</v>
      </c>
    </row>
    <row r="38" spans="1:14" x14ac:dyDescent="0.25">
      <c r="A38" s="74" t="s">
        <v>152</v>
      </c>
      <c r="B38" s="47">
        <v>25</v>
      </c>
      <c r="C38" s="48">
        <v>22</v>
      </c>
      <c r="D38" s="48">
        <v>26</v>
      </c>
      <c r="E38" s="19">
        <v>22</v>
      </c>
      <c r="F38" s="19">
        <v>26</v>
      </c>
      <c r="G38" s="19">
        <v>22</v>
      </c>
      <c r="H38" s="19">
        <v>26</v>
      </c>
      <c r="I38" s="19">
        <v>15</v>
      </c>
      <c r="J38" s="19">
        <v>25</v>
      </c>
      <c r="K38" s="19">
        <v>25</v>
      </c>
      <c r="L38" s="11">
        <f>C38/D38-1</f>
        <v>-0.15384615384615385</v>
      </c>
      <c r="M38" s="11">
        <f>E38/J38-1</f>
        <v>-0.12</v>
      </c>
      <c r="N38" s="11">
        <f>E38/K38-1</f>
        <v>-0.12</v>
      </c>
    </row>
    <row r="39" spans="1:14" x14ac:dyDescent="0.25">
      <c r="A39" s="74" t="s">
        <v>89</v>
      </c>
      <c r="B39" s="47" t="s">
        <v>19</v>
      </c>
      <c r="C39" s="48" t="s">
        <v>19</v>
      </c>
      <c r="D39" s="48" t="s">
        <v>19</v>
      </c>
      <c r="E39" s="19">
        <v>22</v>
      </c>
      <c r="F39" s="19">
        <v>30</v>
      </c>
      <c r="G39" s="19">
        <v>22</v>
      </c>
      <c r="H39" s="19">
        <v>30</v>
      </c>
      <c r="I39" s="19">
        <v>23</v>
      </c>
      <c r="J39" s="19">
        <v>25</v>
      </c>
      <c r="K39" s="19">
        <v>23</v>
      </c>
      <c r="L39" s="11"/>
      <c r="M39" s="11">
        <f>E39/J39-1</f>
        <v>-0.12</v>
      </c>
      <c r="N39" s="11">
        <f>E39/K39-1</f>
        <v>-4.3478260869565188E-2</v>
      </c>
    </row>
    <row r="40" spans="1:14" x14ac:dyDescent="0.25">
      <c r="A40" s="74" t="s">
        <v>81</v>
      </c>
      <c r="B40" s="47">
        <v>22</v>
      </c>
      <c r="C40" s="48">
        <v>22</v>
      </c>
      <c r="D40" s="48">
        <v>25</v>
      </c>
      <c r="E40" s="19">
        <v>22</v>
      </c>
      <c r="F40" s="19">
        <v>25</v>
      </c>
      <c r="G40" s="19">
        <v>22</v>
      </c>
      <c r="H40" s="19">
        <v>25</v>
      </c>
      <c r="I40" s="19">
        <v>17</v>
      </c>
      <c r="J40" s="19">
        <v>30</v>
      </c>
      <c r="K40" s="19">
        <v>35</v>
      </c>
      <c r="L40" s="11">
        <f>C40/D40-1</f>
        <v>-0.12</v>
      </c>
      <c r="M40" s="11">
        <f>E40/J40-1</f>
        <v>-0.26666666666666672</v>
      </c>
      <c r="N40" s="11">
        <f>E40/K40-1</f>
        <v>-0.37142857142857144</v>
      </c>
    </row>
    <row r="41" spans="1:14" x14ac:dyDescent="0.25">
      <c r="A41" s="74" t="s">
        <v>190</v>
      </c>
      <c r="B41" s="47" t="s">
        <v>19</v>
      </c>
      <c r="C41" s="48" t="s">
        <v>19</v>
      </c>
      <c r="D41" s="48" t="s">
        <v>19</v>
      </c>
      <c r="E41" s="19">
        <v>22</v>
      </c>
      <c r="F41" s="19">
        <v>22</v>
      </c>
      <c r="G41" s="19">
        <v>22</v>
      </c>
      <c r="H41" s="19">
        <v>22</v>
      </c>
      <c r="I41" s="19">
        <v>20</v>
      </c>
      <c r="J41" s="19">
        <v>30</v>
      </c>
      <c r="K41" s="19">
        <v>27</v>
      </c>
      <c r="L41" s="11"/>
      <c r="M41" s="11">
        <f>E41/J41-1</f>
        <v>-0.26666666666666672</v>
      </c>
      <c r="N41" s="11">
        <f>E41/K41-1</f>
        <v>-0.18518518518518523</v>
      </c>
    </row>
    <row r="42" spans="1:14" x14ac:dyDescent="0.25">
      <c r="A42" s="74" t="s">
        <v>52</v>
      </c>
      <c r="B42" s="47">
        <v>25</v>
      </c>
      <c r="C42" s="48">
        <v>22</v>
      </c>
      <c r="D42" s="48">
        <v>25</v>
      </c>
      <c r="E42" s="19">
        <v>22</v>
      </c>
      <c r="F42" s="19">
        <v>26</v>
      </c>
      <c r="G42" s="19">
        <v>22</v>
      </c>
      <c r="H42" s="19">
        <v>25</v>
      </c>
      <c r="I42" s="19">
        <v>16</v>
      </c>
      <c r="J42" s="19">
        <v>30</v>
      </c>
      <c r="K42" s="19" t="s">
        <v>19</v>
      </c>
      <c r="L42" s="11">
        <f>C42/D42-1</f>
        <v>-0.12</v>
      </c>
      <c r="M42" s="11">
        <f>E42/J42-1</f>
        <v>-0.26666666666666672</v>
      </c>
      <c r="N42" s="11"/>
    </row>
    <row r="43" spans="1:14" x14ac:dyDescent="0.25">
      <c r="A43" s="74" t="s">
        <v>56</v>
      </c>
      <c r="B43" s="47" t="s">
        <v>19</v>
      </c>
      <c r="C43" s="48" t="s">
        <v>19</v>
      </c>
      <c r="D43" s="48" t="s">
        <v>19</v>
      </c>
      <c r="E43" s="19">
        <v>22</v>
      </c>
      <c r="F43" s="19">
        <v>25</v>
      </c>
      <c r="G43" s="19">
        <v>22</v>
      </c>
      <c r="H43" s="19">
        <v>24</v>
      </c>
      <c r="I43" s="19">
        <v>24</v>
      </c>
      <c r="J43" s="19">
        <v>32</v>
      </c>
      <c r="K43" s="19">
        <v>32</v>
      </c>
      <c r="L43" s="11"/>
      <c r="M43" s="11">
        <f>E43/J43-1</f>
        <v>-0.3125</v>
      </c>
      <c r="N43" s="11">
        <f>E43/K43-1</f>
        <v>-0.3125</v>
      </c>
    </row>
    <row r="44" spans="1:14" x14ac:dyDescent="0.25">
      <c r="A44" s="74" t="s">
        <v>33</v>
      </c>
      <c r="B44" s="47">
        <v>30</v>
      </c>
      <c r="C44" s="48">
        <v>21</v>
      </c>
      <c r="D44" s="48">
        <v>25</v>
      </c>
      <c r="E44" s="19">
        <v>22</v>
      </c>
      <c r="F44" s="19">
        <v>25</v>
      </c>
      <c r="G44" s="19">
        <v>20</v>
      </c>
      <c r="H44" s="19">
        <v>19</v>
      </c>
      <c r="I44" s="19">
        <v>17</v>
      </c>
      <c r="J44" s="19">
        <v>30</v>
      </c>
      <c r="K44" s="19">
        <v>35</v>
      </c>
      <c r="L44" s="11">
        <f>C44/D44-1</f>
        <v>-0.16000000000000003</v>
      </c>
      <c r="M44" s="11">
        <f>E44/J44-1</f>
        <v>-0.26666666666666672</v>
      </c>
      <c r="N44" s="11">
        <f>E44/K44-1</f>
        <v>-0.37142857142857144</v>
      </c>
    </row>
    <row r="45" spans="1:14" x14ac:dyDescent="0.25">
      <c r="A45" s="74" t="s">
        <v>34</v>
      </c>
      <c r="B45" s="47">
        <v>22</v>
      </c>
      <c r="C45" s="48">
        <v>22</v>
      </c>
      <c r="D45" s="48">
        <v>26</v>
      </c>
      <c r="E45" s="19">
        <v>22</v>
      </c>
      <c r="F45" s="19">
        <v>23</v>
      </c>
      <c r="G45" s="19">
        <v>22</v>
      </c>
      <c r="H45" s="19">
        <v>23</v>
      </c>
      <c r="I45" s="19">
        <v>20</v>
      </c>
      <c r="J45" s="19">
        <v>35</v>
      </c>
      <c r="K45" s="19">
        <v>35</v>
      </c>
      <c r="L45" s="11">
        <f>C45/D45-1</f>
        <v>-0.15384615384615385</v>
      </c>
      <c r="M45" s="11">
        <f>E45/J45-1</f>
        <v>-0.37142857142857144</v>
      </c>
      <c r="N45" s="11">
        <f>E45/K45-1</f>
        <v>-0.37142857142857144</v>
      </c>
    </row>
    <row r="46" spans="1:14" x14ac:dyDescent="0.25">
      <c r="A46" s="74" t="s">
        <v>199</v>
      </c>
      <c r="B46" s="47">
        <v>25</v>
      </c>
      <c r="C46" s="48">
        <v>22</v>
      </c>
      <c r="D46" s="48">
        <v>25</v>
      </c>
      <c r="E46" s="19">
        <v>22</v>
      </c>
      <c r="F46" s="19">
        <v>25</v>
      </c>
      <c r="G46" s="19">
        <v>22</v>
      </c>
      <c r="H46" s="19">
        <v>25</v>
      </c>
      <c r="I46" s="19">
        <v>20</v>
      </c>
      <c r="J46" s="19">
        <v>35</v>
      </c>
      <c r="K46" s="19" t="s">
        <v>19</v>
      </c>
      <c r="L46" s="11">
        <f>C46/D46-1</f>
        <v>-0.12</v>
      </c>
      <c r="M46" s="11">
        <f>E46/J46-1</f>
        <v>-0.37142857142857144</v>
      </c>
      <c r="N46" s="11"/>
    </row>
    <row r="47" spans="1:14" x14ac:dyDescent="0.25">
      <c r="A47" s="74" t="s">
        <v>62</v>
      </c>
      <c r="B47" s="47" t="s">
        <v>19</v>
      </c>
      <c r="C47" s="48" t="s">
        <v>19</v>
      </c>
      <c r="D47" s="48" t="s">
        <v>19</v>
      </c>
      <c r="E47" s="19">
        <v>22</v>
      </c>
      <c r="F47" s="19">
        <v>24</v>
      </c>
      <c r="G47" s="19">
        <v>20</v>
      </c>
      <c r="H47" s="19">
        <v>24</v>
      </c>
      <c r="I47" s="19">
        <v>24</v>
      </c>
      <c r="J47" s="19">
        <v>36</v>
      </c>
      <c r="K47" s="19">
        <v>41</v>
      </c>
      <c r="L47" s="11"/>
      <c r="M47" s="11">
        <f>E47/J47-1</f>
        <v>-0.38888888888888884</v>
      </c>
      <c r="N47" s="11">
        <f>E47/K47-1</f>
        <v>-0.46341463414634143</v>
      </c>
    </row>
    <row r="48" spans="1:14" x14ac:dyDescent="0.25">
      <c r="A48" s="74" t="s">
        <v>60</v>
      </c>
      <c r="B48" s="47" t="s">
        <v>19</v>
      </c>
      <c r="C48" s="48" t="s">
        <v>19</v>
      </c>
      <c r="D48" s="48" t="s">
        <v>19</v>
      </c>
      <c r="E48" s="19">
        <v>20</v>
      </c>
      <c r="F48" s="19">
        <v>20</v>
      </c>
      <c r="G48" s="19">
        <v>20</v>
      </c>
      <c r="H48" s="19">
        <v>20</v>
      </c>
      <c r="I48" s="19">
        <v>20</v>
      </c>
      <c r="J48" s="19">
        <v>22</v>
      </c>
      <c r="K48" s="19">
        <v>22</v>
      </c>
      <c r="L48" s="11"/>
      <c r="M48" s="11">
        <f>E48/J48-1</f>
        <v>-9.0909090909090939E-2</v>
      </c>
      <c r="N48" s="11">
        <f>E48/K48-1</f>
        <v>-9.0909090909090939E-2</v>
      </c>
    </row>
    <row r="49" spans="1:14" x14ac:dyDescent="0.25">
      <c r="A49" s="74" t="s">
        <v>167</v>
      </c>
      <c r="B49" s="47">
        <v>25</v>
      </c>
      <c r="C49" s="48">
        <v>17</v>
      </c>
      <c r="D49" s="48">
        <v>20</v>
      </c>
      <c r="E49" s="19">
        <v>20</v>
      </c>
      <c r="F49" s="19">
        <v>25</v>
      </c>
      <c r="G49" s="19">
        <v>20</v>
      </c>
      <c r="H49" s="19">
        <v>25</v>
      </c>
      <c r="I49" s="19">
        <v>23</v>
      </c>
      <c r="J49" s="19">
        <v>25</v>
      </c>
      <c r="K49" s="19">
        <v>25</v>
      </c>
      <c r="L49" s="11">
        <f>C49/D49-1</f>
        <v>-0.15000000000000002</v>
      </c>
      <c r="M49" s="11">
        <f>E49/J49-1</f>
        <v>-0.19999999999999996</v>
      </c>
      <c r="N49" s="11">
        <f>E49/K49-1</f>
        <v>-0.19999999999999996</v>
      </c>
    </row>
    <row r="50" spans="1:14" x14ac:dyDescent="0.25">
      <c r="A50" s="74" t="s">
        <v>205</v>
      </c>
      <c r="B50" s="47" t="s">
        <v>19</v>
      </c>
      <c r="C50" s="48" t="s">
        <v>19</v>
      </c>
      <c r="D50" s="48" t="s">
        <v>19</v>
      </c>
      <c r="E50" s="19">
        <v>20</v>
      </c>
      <c r="F50" s="19">
        <v>20</v>
      </c>
      <c r="G50" s="19">
        <v>20</v>
      </c>
      <c r="H50" s="19">
        <v>20</v>
      </c>
      <c r="I50" s="19">
        <v>20</v>
      </c>
      <c r="J50" s="19">
        <v>25</v>
      </c>
      <c r="K50" s="19">
        <v>25</v>
      </c>
      <c r="L50" s="11"/>
      <c r="M50" s="11">
        <f>E50/J50-1</f>
        <v>-0.19999999999999996</v>
      </c>
      <c r="N50" s="11">
        <f>E50/K50-1</f>
        <v>-0.19999999999999996</v>
      </c>
    </row>
    <row r="51" spans="1:14" x14ac:dyDescent="0.25">
      <c r="A51" s="74" t="s">
        <v>54</v>
      </c>
      <c r="B51" s="47" t="s">
        <v>19</v>
      </c>
      <c r="C51" s="48" t="s">
        <v>19</v>
      </c>
      <c r="D51" s="48" t="s">
        <v>19</v>
      </c>
      <c r="E51" s="19">
        <v>20</v>
      </c>
      <c r="F51" s="19">
        <v>22</v>
      </c>
      <c r="G51" s="19">
        <v>19</v>
      </c>
      <c r="H51" s="19">
        <v>22</v>
      </c>
      <c r="I51" s="19">
        <v>18</v>
      </c>
      <c r="J51" s="19">
        <v>26</v>
      </c>
      <c r="K51" s="19">
        <v>26</v>
      </c>
      <c r="L51" s="11"/>
      <c r="M51" s="11">
        <f>E51/J51-1</f>
        <v>-0.23076923076923073</v>
      </c>
      <c r="N51" s="11">
        <f>E51/K51-1</f>
        <v>-0.23076923076923073</v>
      </c>
    </row>
    <row r="52" spans="1:14" x14ac:dyDescent="0.25">
      <c r="A52" s="74" t="s">
        <v>80</v>
      </c>
      <c r="B52" s="47">
        <v>25</v>
      </c>
      <c r="C52" s="48">
        <v>20</v>
      </c>
      <c r="D52" s="48">
        <v>20</v>
      </c>
      <c r="E52" s="19">
        <v>20</v>
      </c>
      <c r="F52" s="19">
        <v>20</v>
      </c>
      <c r="G52" s="19">
        <v>20</v>
      </c>
      <c r="H52" s="19">
        <v>20</v>
      </c>
      <c r="I52" s="19">
        <v>17</v>
      </c>
      <c r="J52" s="19">
        <v>30</v>
      </c>
      <c r="K52" s="19">
        <v>35</v>
      </c>
      <c r="L52" s="11">
        <f>C52/D52-1</f>
        <v>0</v>
      </c>
      <c r="M52" s="11">
        <f>E52/J52-1</f>
        <v>-0.33333333333333337</v>
      </c>
      <c r="N52" s="11">
        <f>E52/K52-1</f>
        <v>-0.4285714285714286</v>
      </c>
    </row>
    <row r="53" spans="1:14" x14ac:dyDescent="0.25">
      <c r="A53" s="74" t="s">
        <v>90</v>
      </c>
      <c r="B53" s="47" t="s">
        <v>19</v>
      </c>
      <c r="C53" s="48" t="s">
        <v>19</v>
      </c>
      <c r="D53" s="48" t="s">
        <v>19</v>
      </c>
      <c r="E53" s="19">
        <v>20</v>
      </c>
      <c r="F53" s="19">
        <v>23</v>
      </c>
      <c r="G53" s="19">
        <v>20</v>
      </c>
      <c r="H53" s="19">
        <v>23</v>
      </c>
      <c r="I53" s="19" t="s">
        <v>19</v>
      </c>
      <c r="J53" s="19">
        <v>41</v>
      </c>
      <c r="K53" s="19">
        <v>41</v>
      </c>
      <c r="L53" s="11"/>
      <c r="M53" s="11">
        <f>E53/J53-1</f>
        <v>-0.51219512195121952</v>
      </c>
      <c r="N53" s="11">
        <f>E53/K53-1</f>
        <v>-0.51219512195121952</v>
      </c>
    </row>
    <row r="54" spans="1:14" x14ac:dyDescent="0.25">
      <c r="A54" s="74" t="s">
        <v>31</v>
      </c>
      <c r="B54" s="47">
        <v>18</v>
      </c>
      <c r="C54" s="48">
        <v>19</v>
      </c>
      <c r="D54" s="48">
        <v>23</v>
      </c>
      <c r="E54" s="19">
        <v>18</v>
      </c>
      <c r="F54" s="19">
        <v>23</v>
      </c>
      <c r="G54" s="19">
        <v>10</v>
      </c>
      <c r="H54" s="19">
        <v>21</v>
      </c>
      <c r="I54" s="19">
        <v>14</v>
      </c>
      <c r="J54" s="19">
        <v>25</v>
      </c>
      <c r="K54" s="19">
        <v>25</v>
      </c>
      <c r="L54" s="11">
        <f>C54/D54-1</f>
        <v>-0.17391304347826086</v>
      </c>
      <c r="M54" s="11">
        <f>E54/J54-1</f>
        <v>-0.28000000000000003</v>
      </c>
      <c r="N54" s="11">
        <f>E54/K54-1</f>
        <v>-0.28000000000000003</v>
      </c>
    </row>
    <row r="55" spans="1:14" x14ac:dyDescent="0.25">
      <c r="A55" s="74" t="s">
        <v>24</v>
      </c>
      <c r="B55" s="47">
        <v>15</v>
      </c>
      <c r="C55" s="48">
        <v>17</v>
      </c>
      <c r="D55" s="48">
        <v>20</v>
      </c>
      <c r="E55" s="19">
        <v>17</v>
      </c>
      <c r="F55" s="19">
        <v>20</v>
      </c>
      <c r="G55" s="19">
        <v>13</v>
      </c>
      <c r="H55" s="19">
        <v>20</v>
      </c>
      <c r="I55" s="19">
        <v>8</v>
      </c>
      <c r="J55" s="19">
        <v>15</v>
      </c>
      <c r="K55" s="19" t="s">
        <v>19</v>
      </c>
      <c r="L55" s="11">
        <f>C55/D55-1</f>
        <v>-0.15000000000000002</v>
      </c>
      <c r="M55" s="11">
        <f>E55/J55-1</f>
        <v>0.1333333333333333</v>
      </c>
      <c r="N55" s="11"/>
    </row>
    <row r="56" spans="1:14" x14ac:dyDescent="0.25">
      <c r="A56" s="74" t="s">
        <v>163</v>
      </c>
      <c r="B56" s="47">
        <v>20</v>
      </c>
      <c r="C56" s="48">
        <v>17</v>
      </c>
      <c r="D56" s="48">
        <v>21</v>
      </c>
      <c r="E56" s="19">
        <v>17</v>
      </c>
      <c r="F56" s="19">
        <v>21</v>
      </c>
      <c r="G56" s="19">
        <v>17</v>
      </c>
      <c r="H56" s="19">
        <v>20</v>
      </c>
      <c r="I56" s="19">
        <v>14</v>
      </c>
      <c r="J56" s="19">
        <v>25</v>
      </c>
      <c r="K56" s="19">
        <v>20</v>
      </c>
      <c r="L56" s="11">
        <f>C56/D56-1</f>
        <v>-0.19047619047619047</v>
      </c>
      <c r="M56" s="11">
        <f>E56/J56-1</f>
        <v>-0.31999999999999995</v>
      </c>
      <c r="N56" s="11">
        <f>E56/K56-1</f>
        <v>-0.15000000000000002</v>
      </c>
    </row>
    <row r="57" spans="1:14" x14ac:dyDescent="0.25">
      <c r="A57" s="74" t="s">
        <v>72</v>
      </c>
      <c r="B57" s="47">
        <v>25</v>
      </c>
      <c r="C57" s="48">
        <v>17</v>
      </c>
      <c r="D57" s="48">
        <v>20</v>
      </c>
      <c r="E57" s="19">
        <v>17</v>
      </c>
      <c r="F57" s="19">
        <v>20</v>
      </c>
      <c r="G57" s="19">
        <v>17</v>
      </c>
      <c r="H57" s="19">
        <v>20</v>
      </c>
      <c r="I57" s="19">
        <v>10</v>
      </c>
      <c r="J57" s="19">
        <v>25</v>
      </c>
      <c r="K57" s="19">
        <v>25</v>
      </c>
      <c r="L57" s="11">
        <f>C57/D57-1</f>
        <v>-0.15000000000000002</v>
      </c>
      <c r="M57" s="11">
        <f>E57/J57-1</f>
        <v>-0.31999999999999995</v>
      </c>
      <c r="N57" s="11">
        <f>E57/K57-1</f>
        <v>-0.31999999999999995</v>
      </c>
    </row>
    <row r="58" spans="1:14" x14ac:dyDescent="0.25">
      <c r="A58" s="74" t="s">
        <v>186</v>
      </c>
      <c r="B58" s="47">
        <v>25</v>
      </c>
      <c r="C58" s="48">
        <v>17</v>
      </c>
      <c r="D58" s="48">
        <v>20</v>
      </c>
      <c r="E58" s="19">
        <v>17</v>
      </c>
      <c r="F58" s="19">
        <v>20</v>
      </c>
      <c r="G58" s="19">
        <v>17</v>
      </c>
      <c r="H58" s="19">
        <v>20</v>
      </c>
      <c r="I58" s="19">
        <v>14</v>
      </c>
      <c r="J58" s="19">
        <v>25</v>
      </c>
      <c r="K58" s="19">
        <v>25</v>
      </c>
      <c r="L58" s="11">
        <f>C58/D58-1</f>
        <v>-0.15000000000000002</v>
      </c>
      <c r="M58" s="11">
        <f>E58/J58-1</f>
        <v>-0.31999999999999995</v>
      </c>
      <c r="N58" s="11">
        <f>E58/K58-1</f>
        <v>-0.31999999999999995</v>
      </c>
    </row>
    <row r="59" spans="1:14" x14ac:dyDescent="0.25">
      <c r="A59" s="74" t="s">
        <v>181</v>
      </c>
      <c r="B59" s="47">
        <v>25</v>
      </c>
      <c r="C59" s="48">
        <v>17</v>
      </c>
      <c r="D59" s="48">
        <v>19</v>
      </c>
      <c r="E59" s="19">
        <v>17</v>
      </c>
      <c r="F59" s="19">
        <v>19</v>
      </c>
      <c r="G59" s="19">
        <v>17</v>
      </c>
      <c r="H59" s="19">
        <v>14</v>
      </c>
      <c r="I59" s="19">
        <v>11</v>
      </c>
      <c r="J59" s="19">
        <v>27</v>
      </c>
      <c r="K59" s="19">
        <v>35</v>
      </c>
      <c r="L59" s="11">
        <f>C59/D59-1</f>
        <v>-0.10526315789473684</v>
      </c>
      <c r="M59" s="11">
        <f>E59/J59-1</f>
        <v>-0.37037037037037035</v>
      </c>
      <c r="N59" s="11">
        <f>E59/K59-1</f>
        <v>-0.51428571428571423</v>
      </c>
    </row>
    <row r="60" spans="1:14" x14ac:dyDescent="0.25">
      <c r="A60" s="74" t="s">
        <v>47</v>
      </c>
      <c r="B60" s="47">
        <v>35</v>
      </c>
      <c r="C60" s="48">
        <v>17</v>
      </c>
      <c r="D60" s="48">
        <v>20</v>
      </c>
      <c r="E60" s="19">
        <v>17</v>
      </c>
      <c r="F60" s="19">
        <v>20</v>
      </c>
      <c r="G60" s="19">
        <v>12</v>
      </c>
      <c r="H60" s="19">
        <v>10</v>
      </c>
      <c r="I60" s="19">
        <v>14</v>
      </c>
      <c r="J60" s="19">
        <v>25</v>
      </c>
      <c r="K60" s="19">
        <v>20</v>
      </c>
      <c r="L60" s="11">
        <f>C60/D60-1</f>
        <v>-0.15000000000000002</v>
      </c>
      <c r="M60" s="11">
        <f>E60/J60-1</f>
        <v>-0.31999999999999995</v>
      </c>
      <c r="N60" s="11">
        <f>E60/K60-1</f>
        <v>-0.15000000000000002</v>
      </c>
    </row>
    <row r="61" spans="1:14" x14ac:dyDescent="0.25">
      <c r="A61" s="74" t="s">
        <v>153</v>
      </c>
      <c r="B61" s="47">
        <v>20</v>
      </c>
      <c r="C61" s="48">
        <v>17</v>
      </c>
      <c r="D61" s="48">
        <v>20</v>
      </c>
      <c r="E61" s="19">
        <v>17</v>
      </c>
      <c r="F61" s="19">
        <v>20</v>
      </c>
      <c r="G61" s="19">
        <v>17</v>
      </c>
      <c r="H61" s="19">
        <v>20</v>
      </c>
      <c r="I61" s="19">
        <v>15</v>
      </c>
      <c r="J61" s="19">
        <v>40</v>
      </c>
      <c r="K61" s="19">
        <v>45</v>
      </c>
      <c r="L61" s="11">
        <f>C61/D61-1</f>
        <v>-0.15000000000000002</v>
      </c>
      <c r="M61" s="11">
        <f>E61/J61-1</f>
        <v>-0.57499999999999996</v>
      </c>
      <c r="N61" s="11">
        <f>E61/K61-1</f>
        <v>-0.62222222222222223</v>
      </c>
    </row>
    <row r="62" spans="1:14" x14ac:dyDescent="0.25">
      <c r="A62" s="74" t="s">
        <v>169</v>
      </c>
      <c r="B62" s="47">
        <v>20</v>
      </c>
      <c r="C62" s="48">
        <v>16</v>
      </c>
      <c r="D62" s="48">
        <v>23</v>
      </c>
      <c r="E62" s="19">
        <v>16</v>
      </c>
      <c r="F62" s="19">
        <v>19</v>
      </c>
      <c r="G62" s="19">
        <v>16</v>
      </c>
      <c r="H62" s="19">
        <v>19</v>
      </c>
      <c r="I62" s="19">
        <v>14</v>
      </c>
      <c r="J62" s="19">
        <v>0</v>
      </c>
      <c r="K62" s="19" t="s">
        <v>19</v>
      </c>
      <c r="L62" s="11">
        <f>C62/D62-1</f>
        <v>-0.30434782608695654</v>
      </c>
      <c r="N62" s="11"/>
    </row>
    <row r="63" spans="1:14" x14ac:dyDescent="0.25">
      <c r="A63" s="74" t="s">
        <v>78</v>
      </c>
      <c r="B63" s="47" t="s">
        <v>19</v>
      </c>
      <c r="C63" s="48" t="s">
        <v>19</v>
      </c>
      <c r="D63" s="48" t="s">
        <v>19</v>
      </c>
      <c r="E63" s="19">
        <v>16</v>
      </c>
      <c r="F63" s="19">
        <v>19</v>
      </c>
      <c r="G63" s="19">
        <v>16</v>
      </c>
      <c r="H63" s="19">
        <v>19</v>
      </c>
      <c r="I63" s="19">
        <v>18</v>
      </c>
      <c r="J63" s="19">
        <v>23</v>
      </c>
      <c r="K63" s="19" t="s">
        <v>19</v>
      </c>
      <c r="L63" s="11"/>
      <c r="M63" s="11">
        <f>E63/J63-1</f>
        <v>-0.30434782608695654</v>
      </c>
      <c r="N63" s="11"/>
    </row>
    <row r="64" spans="1:14" x14ac:dyDescent="0.25">
      <c r="A64" s="74" t="s">
        <v>38</v>
      </c>
      <c r="B64" s="47">
        <v>25</v>
      </c>
      <c r="C64" s="48">
        <v>16</v>
      </c>
      <c r="D64" s="48">
        <v>18</v>
      </c>
      <c r="E64" s="19">
        <v>16</v>
      </c>
      <c r="F64" s="19">
        <v>17</v>
      </c>
      <c r="G64" s="19">
        <v>13</v>
      </c>
      <c r="H64" s="19">
        <v>12</v>
      </c>
      <c r="I64" s="19">
        <v>11</v>
      </c>
      <c r="J64" s="19">
        <v>20</v>
      </c>
      <c r="K64" s="19">
        <v>20</v>
      </c>
      <c r="L64" s="11">
        <f>C64/D64-1</f>
        <v>-0.11111111111111116</v>
      </c>
      <c r="M64" s="11">
        <f>E64/J64-1</f>
        <v>-0.19999999999999996</v>
      </c>
      <c r="N64" s="11">
        <f>E64/K64-1</f>
        <v>-0.19999999999999996</v>
      </c>
    </row>
    <row r="65" spans="1:14" x14ac:dyDescent="0.25">
      <c r="A65" s="74" t="s">
        <v>36</v>
      </c>
      <c r="B65" s="47">
        <v>22</v>
      </c>
      <c r="C65" s="48">
        <v>16</v>
      </c>
      <c r="D65" s="48">
        <v>17</v>
      </c>
      <c r="E65" s="19">
        <v>16</v>
      </c>
      <c r="F65" s="19">
        <v>17</v>
      </c>
      <c r="G65" s="19">
        <v>11</v>
      </c>
      <c r="H65" s="19">
        <v>12</v>
      </c>
      <c r="I65" s="19">
        <v>10</v>
      </c>
      <c r="J65" s="19">
        <v>20</v>
      </c>
      <c r="K65" s="19">
        <v>20</v>
      </c>
      <c r="L65" s="11">
        <f>C65/D65-1</f>
        <v>-5.8823529411764719E-2</v>
      </c>
      <c r="M65" s="11">
        <f>E65/J65-1</f>
        <v>-0.19999999999999996</v>
      </c>
      <c r="N65" s="11">
        <f>E65/K65-1</f>
        <v>-0.19999999999999996</v>
      </c>
    </row>
    <row r="66" spans="1:14" x14ac:dyDescent="0.25">
      <c r="A66" s="74" t="s">
        <v>88</v>
      </c>
      <c r="B66" s="47">
        <v>35</v>
      </c>
      <c r="C66" s="48">
        <v>17</v>
      </c>
      <c r="D66" s="48">
        <v>20</v>
      </c>
      <c r="E66" s="19">
        <v>16</v>
      </c>
      <c r="F66" s="19">
        <v>14</v>
      </c>
      <c r="G66" s="19">
        <v>16</v>
      </c>
      <c r="H66" s="19">
        <v>14</v>
      </c>
      <c r="I66" s="19">
        <v>15</v>
      </c>
      <c r="J66" s="19">
        <v>30</v>
      </c>
      <c r="K66" s="19">
        <v>30</v>
      </c>
      <c r="L66" s="11">
        <f>C66/D66-1</f>
        <v>-0.15000000000000002</v>
      </c>
      <c r="M66" s="11">
        <f>E66/J66-1</f>
        <v>-0.46666666666666667</v>
      </c>
      <c r="N66" s="11">
        <f>E66/K66-1</f>
        <v>-0.46666666666666667</v>
      </c>
    </row>
    <row r="67" spans="1:14" x14ac:dyDescent="0.25">
      <c r="A67" s="74" t="s">
        <v>318</v>
      </c>
      <c r="B67" s="47" t="s">
        <v>19</v>
      </c>
      <c r="C67" s="48" t="s">
        <v>19</v>
      </c>
      <c r="D67" s="48" t="s">
        <v>19</v>
      </c>
      <c r="E67" s="19">
        <v>15</v>
      </c>
      <c r="F67" s="19">
        <v>15</v>
      </c>
      <c r="G67" s="19">
        <v>15</v>
      </c>
      <c r="H67" s="19">
        <v>15</v>
      </c>
      <c r="I67" s="19">
        <v>13</v>
      </c>
      <c r="J67" s="19">
        <v>15</v>
      </c>
      <c r="K67" s="19">
        <v>10</v>
      </c>
      <c r="L67" s="11"/>
      <c r="M67" s="11">
        <f>E67/J67-1</f>
        <v>0</v>
      </c>
      <c r="N67" s="11">
        <f>E67/K67-1</f>
        <v>0.5</v>
      </c>
    </row>
    <row r="68" spans="1:14" x14ac:dyDescent="0.25">
      <c r="A68" s="74" t="s">
        <v>37</v>
      </c>
      <c r="B68" s="47">
        <v>20</v>
      </c>
      <c r="C68" s="48">
        <v>15</v>
      </c>
      <c r="D68" s="48">
        <v>18</v>
      </c>
      <c r="E68" s="19">
        <v>15</v>
      </c>
      <c r="F68" s="19">
        <v>17</v>
      </c>
      <c r="G68" s="19">
        <v>11</v>
      </c>
      <c r="H68" s="19">
        <v>12</v>
      </c>
      <c r="I68" s="19">
        <v>10</v>
      </c>
      <c r="J68" s="19">
        <v>15</v>
      </c>
      <c r="K68" s="19">
        <v>15</v>
      </c>
      <c r="L68" s="11">
        <f>C68/D68-1</f>
        <v>-0.16666666666666663</v>
      </c>
      <c r="M68" s="11">
        <f>E68/J68-1</f>
        <v>0</v>
      </c>
      <c r="N68" s="11">
        <f>E68/K68-1</f>
        <v>0</v>
      </c>
    </row>
    <row r="69" spans="1:14" x14ac:dyDescent="0.25">
      <c r="A69" s="74" t="s">
        <v>48</v>
      </c>
      <c r="B69" s="47">
        <v>17</v>
      </c>
      <c r="C69" s="48">
        <v>17</v>
      </c>
      <c r="D69" s="48">
        <v>20</v>
      </c>
      <c r="E69" s="19">
        <v>15</v>
      </c>
      <c r="F69" s="19">
        <v>20</v>
      </c>
      <c r="G69" s="19">
        <v>12</v>
      </c>
      <c r="H69" s="19">
        <v>15</v>
      </c>
      <c r="I69" s="19">
        <v>10</v>
      </c>
      <c r="J69" s="19">
        <v>20</v>
      </c>
      <c r="K69" s="19" t="s">
        <v>19</v>
      </c>
      <c r="L69" s="11">
        <f>C69/D69-1</f>
        <v>-0.15000000000000002</v>
      </c>
      <c r="M69" s="11">
        <f>E69/J69-1</f>
        <v>-0.25</v>
      </c>
      <c r="N69" s="11"/>
    </row>
    <row r="70" spans="1:14" ht="30" x14ac:dyDescent="0.25">
      <c r="A70" s="74" t="s">
        <v>209</v>
      </c>
      <c r="B70" s="47">
        <v>10</v>
      </c>
      <c r="C70" s="48">
        <v>15</v>
      </c>
      <c r="D70" s="48">
        <v>25</v>
      </c>
      <c r="E70" s="19">
        <v>15</v>
      </c>
      <c r="F70" s="19">
        <v>25</v>
      </c>
      <c r="G70" s="19">
        <v>15</v>
      </c>
      <c r="H70" s="19">
        <v>15</v>
      </c>
      <c r="I70" s="19">
        <v>20</v>
      </c>
      <c r="J70" s="19">
        <v>35</v>
      </c>
      <c r="K70" s="19" t="s">
        <v>19</v>
      </c>
      <c r="L70" s="11">
        <f>C70/D70-1</f>
        <v>-0.4</v>
      </c>
      <c r="M70" s="11">
        <f>E70/J70-1</f>
        <v>-0.5714285714285714</v>
      </c>
      <c r="N70" s="11"/>
    </row>
    <row r="71" spans="1:14" x14ac:dyDescent="0.25">
      <c r="A71" s="74" t="s">
        <v>126</v>
      </c>
      <c r="B71" s="47" t="s">
        <v>19</v>
      </c>
      <c r="C71" s="48" t="s">
        <v>19</v>
      </c>
      <c r="D71" s="48" t="s">
        <v>19</v>
      </c>
      <c r="E71" s="19">
        <v>14</v>
      </c>
      <c r="F71" s="19">
        <v>17</v>
      </c>
      <c r="G71" s="19">
        <v>14</v>
      </c>
      <c r="H71" s="19">
        <v>10</v>
      </c>
      <c r="I71" s="19">
        <v>15</v>
      </c>
      <c r="J71" s="19">
        <v>27</v>
      </c>
      <c r="K71" s="19">
        <v>30</v>
      </c>
      <c r="L71" s="11"/>
      <c r="M71" s="11">
        <f>E71/J71-1</f>
        <v>-0.48148148148148151</v>
      </c>
      <c r="N71" s="11">
        <f>E71/K71-1</f>
        <v>-0.53333333333333333</v>
      </c>
    </row>
    <row r="72" spans="1:14" x14ac:dyDescent="0.25">
      <c r="A72" s="74" t="s">
        <v>68</v>
      </c>
      <c r="B72" s="47" t="s">
        <v>19</v>
      </c>
      <c r="C72" s="48" t="s">
        <v>19</v>
      </c>
      <c r="D72" s="48" t="s">
        <v>19</v>
      </c>
      <c r="E72" s="19">
        <v>14</v>
      </c>
      <c r="F72" s="19">
        <v>17</v>
      </c>
      <c r="G72" s="19">
        <v>14</v>
      </c>
      <c r="H72" s="19">
        <v>17</v>
      </c>
      <c r="I72" s="19">
        <v>17</v>
      </c>
      <c r="J72" s="19">
        <v>27</v>
      </c>
      <c r="K72" s="19">
        <v>27</v>
      </c>
      <c r="L72" s="11"/>
      <c r="M72" s="11">
        <f>E72/J72-1</f>
        <v>-0.48148148148148151</v>
      </c>
      <c r="N72" s="11">
        <f>E72/K72-1</f>
        <v>-0.48148148148148151</v>
      </c>
    </row>
    <row r="73" spans="1:14" x14ac:dyDescent="0.25">
      <c r="A73" s="74" t="s">
        <v>58</v>
      </c>
      <c r="B73" s="47">
        <v>10</v>
      </c>
      <c r="C73" s="48">
        <v>8</v>
      </c>
      <c r="D73" s="48">
        <v>5</v>
      </c>
      <c r="E73" s="19">
        <v>13</v>
      </c>
      <c r="F73" s="19">
        <v>5</v>
      </c>
      <c r="G73" s="19">
        <v>8</v>
      </c>
      <c r="H73" s="19">
        <v>5</v>
      </c>
      <c r="I73" s="19">
        <v>0</v>
      </c>
      <c r="J73" s="19">
        <v>0</v>
      </c>
      <c r="K73" s="19" t="s">
        <v>19</v>
      </c>
      <c r="L73" s="11">
        <f>C73/D73-1</f>
        <v>0.60000000000000009</v>
      </c>
      <c r="N73" s="11"/>
    </row>
    <row r="74" spans="1:14" x14ac:dyDescent="0.25">
      <c r="A74" s="74" t="s">
        <v>84</v>
      </c>
      <c r="B74" s="47">
        <v>20</v>
      </c>
      <c r="C74" s="48">
        <v>13</v>
      </c>
      <c r="D74" s="48">
        <v>17</v>
      </c>
      <c r="E74" s="19">
        <v>13</v>
      </c>
      <c r="F74" s="19">
        <v>17</v>
      </c>
      <c r="G74" s="19">
        <v>13</v>
      </c>
      <c r="H74" s="19">
        <v>17</v>
      </c>
      <c r="I74" s="19">
        <v>10</v>
      </c>
      <c r="J74" s="19">
        <v>20</v>
      </c>
      <c r="K74" s="19">
        <v>25</v>
      </c>
      <c r="L74" s="11">
        <f>C74/D74-1</f>
        <v>-0.23529411764705888</v>
      </c>
      <c r="M74" s="11">
        <f>E74/J74-1</f>
        <v>-0.35</v>
      </c>
      <c r="N74" s="11">
        <f>E74/K74-1</f>
        <v>-0.48</v>
      </c>
    </row>
    <row r="75" spans="1:14" x14ac:dyDescent="0.25">
      <c r="A75" s="74" t="s">
        <v>49</v>
      </c>
      <c r="B75" s="47">
        <v>30</v>
      </c>
      <c r="C75" s="48">
        <v>13</v>
      </c>
      <c r="D75" s="48">
        <v>18</v>
      </c>
      <c r="E75" s="19">
        <v>13</v>
      </c>
      <c r="F75" s="19">
        <v>18</v>
      </c>
      <c r="G75" s="19">
        <v>13</v>
      </c>
      <c r="H75" s="19">
        <v>18</v>
      </c>
      <c r="I75" s="19">
        <v>10</v>
      </c>
      <c r="J75" s="19">
        <v>20</v>
      </c>
      <c r="K75" s="19">
        <v>24</v>
      </c>
      <c r="L75" s="11">
        <f>C75/D75-1</f>
        <v>-0.27777777777777779</v>
      </c>
      <c r="M75" s="11">
        <f>E75/J75-1</f>
        <v>-0.35</v>
      </c>
      <c r="N75" s="11">
        <f>E75/K75-1</f>
        <v>-0.45833333333333337</v>
      </c>
    </row>
    <row r="76" spans="1:14" x14ac:dyDescent="0.25">
      <c r="A76" s="74" t="s">
        <v>7</v>
      </c>
      <c r="B76" s="47">
        <v>20</v>
      </c>
      <c r="C76" s="48">
        <v>13</v>
      </c>
      <c r="D76" s="48">
        <v>17</v>
      </c>
      <c r="E76" s="19">
        <v>13</v>
      </c>
      <c r="F76" s="19">
        <v>17</v>
      </c>
      <c r="G76" s="19">
        <v>13</v>
      </c>
      <c r="H76" s="19">
        <v>17</v>
      </c>
      <c r="I76" s="19">
        <v>8</v>
      </c>
      <c r="J76" s="19">
        <v>20</v>
      </c>
      <c r="K76" s="19">
        <v>20</v>
      </c>
      <c r="L76" s="11">
        <f>C76/D76-1</f>
        <v>-0.23529411764705888</v>
      </c>
      <c r="M76" s="11">
        <f>E76/J76-1</f>
        <v>-0.35</v>
      </c>
      <c r="N76" s="11">
        <f>E76/K76-1</f>
        <v>-0.35</v>
      </c>
    </row>
    <row r="77" spans="1:14" x14ac:dyDescent="0.25">
      <c r="A77" s="74" t="s">
        <v>102</v>
      </c>
      <c r="B77" s="47">
        <v>25</v>
      </c>
      <c r="C77" s="48">
        <v>13</v>
      </c>
      <c r="D77" s="48">
        <v>17</v>
      </c>
      <c r="E77" s="19">
        <v>13</v>
      </c>
      <c r="F77" s="19">
        <v>17</v>
      </c>
      <c r="G77" s="19">
        <v>13</v>
      </c>
      <c r="H77" s="19">
        <v>17</v>
      </c>
      <c r="I77" s="19">
        <v>10</v>
      </c>
      <c r="J77" s="19">
        <v>20</v>
      </c>
      <c r="K77" s="19">
        <v>20</v>
      </c>
      <c r="L77" s="11">
        <f>C77/D77-1</f>
        <v>-0.23529411764705888</v>
      </c>
      <c r="M77" s="11">
        <f>E77/J77-1</f>
        <v>-0.35</v>
      </c>
      <c r="N77" s="11">
        <f>E77/K77-1</f>
        <v>-0.35</v>
      </c>
    </row>
    <row r="78" spans="1:14" x14ac:dyDescent="0.25">
      <c r="A78" s="74" t="s">
        <v>64</v>
      </c>
      <c r="B78" s="47">
        <v>25</v>
      </c>
      <c r="C78" s="48">
        <v>14</v>
      </c>
      <c r="D78" s="48">
        <v>17</v>
      </c>
      <c r="E78" s="19">
        <v>13</v>
      </c>
      <c r="F78" s="19">
        <v>17</v>
      </c>
      <c r="G78" s="19">
        <v>8</v>
      </c>
      <c r="H78" s="19">
        <v>15</v>
      </c>
      <c r="I78" s="19">
        <v>7</v>
      </c>
      <c r="J78" s="19">
        <v>20</v>
      </c>
      <c r="K78" s="19">
        <v>20</v>
      </c>
      <c r="L78" s="11">
        <f>C78/D78-1</f>
        <v>-0.17647058823529416</v>
      </c>
      <c r="M78" s="11">
        <f>E78/J78-1</f>
        <v>-0.35</v>
      </c>
      <c r="N78" s="11">
        <f>E78/K78-1</f>
        <v>-0.35</v>
      </c>
    </row>
    <row r="79" spans="1:14" x14ac:dyDescent="0.25">
      <c r="A79" s="74" t="s">
        <v>76</v>
      </c>
      <c r="B79" s="47" t="s">
        <v>19</v>
      </c>
      <c r="C79" s="48" t="s">
        <v>19</v>
      </c>
      <c r="D79" s="48" t="s">
        <v>19</v>
      </c>
      <c r="E79" s="19">
        <v>13</v>
      </c>
      <c r="F79" s="19">
        <v>15</v>
      </c>
      <c r="G79" s="19">
        <v>11</v>
      </c>
      <c r="H79" s="19">
        <v>13</v>
      </c>
      <c r="I79" s="19" t="s">
        <v>19</v>
      </c>
      <c r="J79" s="19">
        <v>43</v>
      </c>
      <c r="K79" s="19">
        <v>43</v>
      </c>
      <c r="L79" s="11"/>
      <c r="M79" s="11">
        <f>E79/J79-1</f>
        <v>-0.69767441860465118</v>
      </c>
      <c r="N79" s="11">
        <f>E79/K79-1</f>
        <v>-0.69767441860465118</v>
      </c>
    </row>
    <row r="80" spans="1:14" x14ac:dyDescent="0.25">
      <c r="A80" s="74" t="s">
        <v>189</v>
      </c>
      <c r="B80" s="47">
        <v>12</v>
      </c>
      <c r="C80" s="48">
        <v>12</v>
      </c>
      <c r="D80" s="48">
        <v>15</v>
      </c>
      <c r="E80" s="19">
        <v>12</v>
      </c>
      <c r="F80" s="19">
        <v>15</v>
      </c>
      <c r="G80" s="19">
        <v>12</v>
      </c>
      <c r="H80" s="19">
        <v>15</v>
      </c>
      <c r="I80" s="19">
        <v>7</v>
      </c>
      <c r="J80" s="19" t="s">
        <v>19</v>
      </c>
      <c r="K80" s="19">
        <v>20</v>
      </c>
      <c r="L80" s="11">
        <f>C80/D80-1</f>
        <v>-0.19999999999999996</v>
      </c>
      <c r="N80" s="11">
        <f>E80/K80-1</f>
        <v>-0.4</v>
      </c>
    </row>
    <row r="81" spans="1:14" x14ac:dyDescent="0.25">
      <c r="A81" s="74" t="s">
        <v>61</v>
      </c>
      <c r="B81" s="47">
        <v>15</v>
      </c>
      <c r="C81" s="48">
        <v>12</v>
      </c>
      <c r="D81" s="48">
        <v>15</v>
      </c>
      <c r="E81" s="19">
        <v>12</v>
      </c>
      <c r="F81" s="19">
        <v>15</v>
      </c>
      <c r="G81" s="19">
        <v>12</v>
      </c>
      <c r="H81" s="19">
        <v>15</v>
      </c>
      <c r="I81" s="19" t="s">
        <v>19</v>
      </c>
      <c r="J81" s="19" t="s">
        <v>19</v>
      </c>
      <c r="K81" s="19" t="s">
        <v>19</v>
      </c>
      <c r="L81" s="11">
        <f>C81/D81-1</f>
        <v>-0.19999999999999996</v>
      </c>
      <c r="N81" s="11"/>
    </row>
    <row r="82" spans="1:14" x14ac:dyDescent="0.25">
      <c r="A82" s="74" t="s">
        <v>128</v>
      </c>
      <c r="B82" s="47">
        <v>25</v>
      </c>
      <c r="C82" s="48">
        <v>12</v>
      </c>
      <c r="D82" s="48">
        <v>15</v>
      </c>
      <c r="E82" s="19">
        <v>12</v>
      </c>
      <c r="F82" s="19">
        <v>15</v>
      </c>
      <c r="G82" s="19">
        <v>12</v>
      </c>
      <c r="H82" s="19">
        <v>15</v>
      </c>
      <c r="I82" s="19">
        <v>8</v>
      </c>
      <c r="J82" s="19">
        <v>9</v>
      </c>
      <c r="K82" s="19">
        <v>17</v>
      </c>
      <c r="L82" s="11">
        <f>C82/D82-1</f>
        <v>-0.19999999999999996</v>
      </c>
      <c r="M82" s="11">
        <f>E82/J82-1</f>
        <v>0.33333333333333326</v>
      </c>
      <c r="N82" s="11">
        <f>E82/K82-1</f>
        <v>-0.29411764705882348</v>
      </c>
    </row>
    <row r="83" spans="1:14" x14ac:dyDescent="0.25">
      <c r="A83" s="74" t="s">
        <v>70</v>
      </c>
      <c r="B83" s="47">
        <v>15</v>
      </c>
      <c r="C83" s="48">
        <v>12</v>
      </c>
      <c r="D83" s="48">
        <v>15</v>
      </c>
      <c r="E83" s="19">
        <v>12</v>
      </c>
      <c r="F83" s="19">
        <v>15</v>
      </c>
      <c r="G83" s="19">
        <v>12</v>
      </c>
      <c r="H83" s="19">
        <v>15</v>
      </c>
      <c r="I83" s="19">
        <v>10</v>
      </c>
      <c r="J83" s="19">
        <v>15</v>
      </c>
      <c r="K83" s="19">
        <v>15</v>
      </c>
      <c r="L83" s="11">
        <f>C83/D83-1</f>
        <v>-0.19999999999999996</v>
      </c>
      <c r="M83" s="11">
        <f>E83/J83-1</f>
        <v>-0.19999999999999996</v>
      </c>
      <c r="N83" s="11">
        <f>E83/K83-1</f>
        <v>-0.19999999999999996</v>
      </c>
    </row>
    <row r="84" spans="1:14" x14ac:dyDescent="0.25">
      <c r="A84" s="74" t="s">
        <v>69</v>
      </c>
      <c r="B84" s="47" t="s">
        <v>19</v>
      </c>
      <c r="C84" s="48" t="s">
        <v>19</v>
      </c>
      <c r="D84" s="48" t="s">
        <v>19</v>
      </c>
      <c r="E84" s="19">
        <v>12</v>
      </c>
      <c r="F84" s="19">
        <v>15</v>
      </c>
      <c r="G84" s="19">
        <v>12</v>
      </c>
      <c r="H84" s="19">
        <v>15</v>
      </c>
      <c r="I84" s="19">
        <v>10</v>
      </c>
      <c r="J84" s="19">
        <v>20</v>
      </c>
      <c r="K84" s="19">
        <v>22</v>
      </c>
      <c r="L84" s="11"/>
      <c r="M84" s="11">
        <f>E84/J84-1</f>
        <v>-0.4</v>
      </c>
      <c r="N84" s="11">
        <f>E84/K84-1</f>
        <v>-0.45454545454545459</v>
      </c>
    </row>
    <row r="85" spans="1:14" x14ac:dyDescent="0.25">
      <c r="A85" s="74" t="s">
        <v>57</v>
      </c>
      <c r="B85" s="47">
        <v>15</v>
      </c>
      <c r="C85" s="48">
        <v>13</v>
      </c>
      <c r="D85" s="48">
        <v>15</v>
      </c>
      <c r="E85" s="19">
        <v>12</v>
      </c>
      <c r="F85" s="19">
        <v>15</v>
      </c>
      <c r="G85" s="19">
        <v>12</v>
      </c>
      <c r="H85" s="19">
        <v>15</v>
      </c>
      <c r="I85" s="19">
        <v>10</v>
      </c>
      <c r="J85" s="19">
        <v>20</v>
      </c>
      <c r="K85" s="19">
        <v>20</v>
      </c>
      <c r="L85" s="11">
        <f>C85/D85-1</f>
        <v>-0.1333333333333333</v>
      </c>
      <c r="M85" s="11">
        <f>E85/J85-1</f>
        <v>-0.4</v>
      </c>
      <c r="N85" s="11">
        <f>E85/K85-1</f>
        <v>-0.4</v>
      </c>
    </row>
    <row r="86" spans="1:14" x14ac:dyDescent="0.25">
      <c r="A86" s="74" t="s">
        <v>67</v>
      </c>
      <c r="B86" s="47">
        <v>15</v>
      </c>
      <c r="C86" s="48">
        <v>12</v>
      </c>
      <c r="D86" s="48">
        <v>15</v>
      </c>
      <c r="E86" s="19">
        <v>12</v>
      </c>
      <c r="F86" s="19">
        <v>15</v>
      </c>
      <c r="G86" s="19">
        <v>12</v>
      </c>
      <c r="H86" s="19">
        <v>15</v>
      </c>
      <c r="I86" s="19">
        <v>14</v>
      </c>
      <c r="J86" s="19">
        <v>25</v>
      </c>
      <c r="K86" s="19">
        <v>25</v>
      </c>
      <c r="L86" s="11">
        <f>C86/D86-1</f>
        <v>-0.19999999999999996</v>
      </c>
      <c r="M86" s="11">
        <f>E86/J86-1</f>
        <v>-0.52</v>
      </c>
      <c r="N86" s="11">
        <f>E86/K86-1</f>
        <v>-0.52</v>
      </c>
    </row>
    <row r="87" spans="1:14" x14ac:dyDescent="0.25">
      <c r="A87" s="74" t="s">
        <v>204</v>
      </c>
      <c r="B87" s="47" t="s">
        <v>19</v>
      </c>
      <c r="C87" s="48" t="s">
        <v>19</v>
      </c>
      <c r="D87" s="48" t="s">
        <v>19</v>
      </c>
      <c r="E87" s="19">
        <v>12</v>
      </c>
      <c r="F87" s="19">
        <v>15</v>
      </c>
      <c r="G87" s="19">
        <v>12</v>
      </c>
      <c r="H87" s="19">
        <v>15</v>
      </c>
      <c r="I87" s="19">
        <v>15</v>
      </c>
      <c r="J87" s="19">
        <v>37</v>
      </c>
      <c r="K87" s="19">
        <v>37</v>
      </c>
      <c r="L87" s="11"/>
      <c r="M87" s="11">
        <f>E87/J87-1</f>
        <v>-0.67567567567567566</v>
      </c>
      <c r="N87" s="11">
        <f>E87/K87-1</f>
        <v>-0.67567567567567566</v>
      </c>
    </row>
    <row r="88" spans="1:14" x14ac:dyDescent="0.25">
      <c r="A88" s="74" t="s">
        <v>4</v>
      </c>
      <c r="B88" s="47">
        <v>13</v>
      </c>
      <c r="C88" s="48">
        <v>10</v>
      </c>
      <c r="D88" s="48">
        <v>13</v>
      </c>
      <c r="E88" s="19">
        <v>10</v>
      </c>
      <c r="F88" s="19">
        <v>13</v>
      </c>
      <c r="G88" s="19">
        <v>10</v>
      </c>
      <c r="H88" s="19">
        <v>13</v>
      </c>
      <c r="I88" s="19">
        <v>8</v>
      </c>
      <c r="J88" s="19" t="s">
        <v>19</v>
      </c>
      <c r="K88" s="19">
        <v>15</v>
      </c>
      <c r="L88" s="11">
        <f>C88/D88-1</f>
        <v>-0.23076923076923073</v>
      </c>
      <c r="N88" s="11">
        <f>E88/K88-1</f>
        <v>-0.33333333333333337</v>
      </c>
    </row>
    <row r="89" spans="1:14" x14ac:dyDescent="0.25">
      <c r="A89" s="74" t="s">
        <v>165</v>
      </c>
      <c r="B89" s="47">
        <v>15</v>
      </c>
      <c r="C89" s="48">
        <v>10</v>
      </c>
      <c r="D89" s="48">
        <v>0</v>
      </c>
      <c r="E89" s="19">
        <v>10</v>
      </c>
      <c r="F89" s="19">
        <v>0</v>
      </c>
      <c r="G89" s="19">
        <v>10</v>
      </c>
      <c r="H89" s="19">
        <v>0</v>
      </c>
      <c r="I89" s="19">
        <v>0</v>
      </c>
      <c r="J89" s="19">
        <v>0</v>
      </c>
      <c r="K89" s="19" t="s">
        <v>19</v>
      </c>
      <c r="L89" s="11"/>
      <c r="N89" s="11"/>
    </row>
    <row r="90" spans="1:14" x14ac:dyDescent="0.25">
      <c r="A90" s="74" t="s">
        <v>93</v>
      </c>
      <c r="B90" s="47">
        <v>20</v>
      </c>
      <c r="C90" s="48">
        <v>10</v>
      </c>
      <c r="D90" s="48">
        <v>13</v>
      </c>
      <c r="E90" s="19">
        <v>10</v>
      </c>
      <c r="F90" s="19">
        <v>13</v>
      </c>
      <c r="G90" s="19">
        <v>10</v>
      </c>
      <c r="H90" s="19">
        <v>13</v>
      </c>
      <c r="I90" s="19">
        <v>8</v>
      </c>
      <c r="J90" s="19" t="s">
        <v>19</v>
      </c>
      <c r="K90" s="19">
        <v>15</v>
      </c>
      <c r="L90" s="11">
        <f>C90/D90-1</f>
        <v>-0.23076923076923073</v>
      </c>
      <c r="N90" s="11">
        <f>E90/K90-1</f>
        <v>-0.33333333333333337</v>
      </c>
    </row>
    <row r="91" spans="1:14" x14ac:dyDescent="0.25">
      <c r="A91" s="74" t="s">
        <v>86</v>
      </c>
      <c r="B91" s="47">
        <v>20</v>
      </c>
      <c r="C91" s="48">
        <v>10</v>
      </c>
      <c r="D91" s="48">
        <v>6</v>
      </c>
      <c r="E91" s="19">
        <v>10</v>
      </c>
      <c r="F91" s="19">
        <v>6</v>
      </c>
      <c r="G91" s="19">
        <v>10</v>
      </c>
      <c r="H91" s="19">
        <v>6</v>
      </c>
      <c r="I91" s="19">
        <v>4</v>
      </c>
      <c r="J91" s="19">
        <v>7</v>
      </c>
      <c r="K91" s="19">
        <v>7</v>
      </c>
      <c r="L91" s="11">
        <f>C91/D91-1</f>
        <v>0.66666666666666674</v>
      </c>
      <c r="M91" s="11">
        <f>E91/J91-1</f>
        <v>0.4285714285714286</v>
      </c>
      <c r="N91" s="11">
        <f>E91/K91-1</f>
        <v>0.4285714285714286</v>
      </c>
    </row>
    <row r="92" spans="1:14" x14ac:dyDescent="0.25">
      <c r="A92" s="74" t="s">
        <v>155</v>
      </c>
      <c r="B92" s="47">
        <v>10</v>
      </c>
      <c r="C92" s="48">
        <v>10</v>
      </c>
      <c r="D92" s="48">
        <v>13</v>
      </c>
      <c r="E92" s="19">
        <v>10</v>
      </c>
      <c r="F92" s="19">
        <v>13</v>
      </c>
      <c r="G92" s="19">
        <v>10</v>
      </c>
      <c r="H92" s="19">
        <v>13</v>
      </c>
      <c r="I92" s="19">
        <v>8</v>
      </c>
      <c r="J92" s="19">
        <v>15</v>
      </c>
      <c r="K92" s="19">
        <v>15</v>
      </c>
      <c r="L92" s="11">
        <f>C92/D92-1</f>
        <v>-0.23076923076923073</v>
      </c>
      <c r="M92" s="11">
        <f>E92/J92-1</f>
        <v>-0.33333333333333337</v>
      </c>
      <c r="N92" s="11">
        <f>E92/K92-1</f>
        <v>-0.33333333333333337</v>
      </c>
    </row>
    <row r="93" spans="1:14" x14ac:dyDescent="0.25">
      <c r="A93" s="74" t="s">
        <v>210</v>
      </c>
      <c r="B93" s="47" t="s">
        <v>19</v>
      </c>
      <c r="C93" s="48" t="s">
        <v>19</v>
      </c>
      <c r="D93" s="48" t="s">
        <v>19</v>
      </c>
      <c r="E93" s="19">
        <v>10</v>
      </c>
      <c r="F93" s="19">
        <v>13</v>
      </c>
      <c r="G93" s="19">
        <v>10</v>
      </c>
      <c r="H93" s="19">
        <v>13</v>
      </c>
      <c r="I93" s="19">
        <v>8</v>
      </c>
      <c r="J93" s="19">
        <v>15</v>
      </c>
      <c r="K93" s="19" t="s">
        <v>19</v>
      </c>
      <c r="L93" s="11"/>
      <c r="M93" s="11">
        <f>E93/J93-1</f>
        <v>-0.33333333333333337</v>
      </c>
      <c r="N93" s="11"/>
    </row>
    <row r="94" spans="1:14" x14ac:dyDescent="0.25">
      <c r="A94" s="74" t="s">
        <v>192</v>
      </c>
      <c r="B94" s="47">
        <v>15</v>
      </c>
      <c r="C94" s="48">
        <v>10</v>
      </c>
      <c r="D94" s="48">
        <v>13</v>
      </c>
      <c r="E94" s="19">
        <v>10</v>
      </c>
      <c r="F94" s="19">
        <v>13</v>
      </c>
      <c r="G94" s="19">
        <v>10</v>
      </c>
      <c r="H94" s="19">
        <v>8</v>
      </c>
      <c r="I94" s="19">
        <v>8</v>
      </c>
      <c r="J94" s="19">
        <v>15</v>
      </c>
      <c r="K94" s="19">
        <v>15</v>
      </c>
      <c r="L94" s="11">
        <f>C94/D94-1</f>
        <v>-0.23076923076923073</v>
      </c>
      <c r="M94" s="11">
        <f>E94/J94-1</f>
        <v>-0.33333333333333337</v>
      </c>
      <c r="N94" s="11">
        <f>E94/K94-1</f>
        <v>-0.33333333333333337</v>
      </c>
    </row>
    <row r="95" spans="1:14" x14ac:dyDescent="0.25">
      <c r="A95" s="74" t="s">
        <v>270</v>
      </c>
      <c r="B95" s="47" t="s">
        <v>19</v>
      </c>
      <c r="C95" s="48" t="s">
        <v>19</v>
      </c>
      <c r="D95" s="48" t="s">
        <v>19</v>
      </c>
      <c r="E95" s="19">
        <v>10</v>
      </c>
      <c r="F95" s="19">
        <v>11</v>
      </c>
      <c r="G95" s="19">
        <v>10</v>
      </c>
      <c r="H95" s="19">
        <v>11</v>
      </c>
      <c r="I95" s="19">
        <v>0</v>
      </c>
      <c r="J95" s="19">
        <v>15</v>
      </c>
      <c r="K95" s="19">
        <v>15</v>
      </c>
      <c r="L95" s="11"/>
      <c r="M95" s="11">
        <f>E95/J95-1</f>
        <v>-0.33333333333333337</v>
      </c>
      <c r="N95" s="11">
        <f>E95/K95-1</f>
        <v>-0.33333333333333337</v>
      </c>
    </row>
    <row r="96" spans="1:14" x14ac:dyDescent="0.25">
      <c r="A96" s="74" t="s">
        <v>196</v>
      </c>
      <c r="B96" s="47">
        <v>40</v>
      </c>
      <c r="C96" s="48">
        <v>10</v>
      </c>
      <c r="D96" s="48">
        <v>13</v>
      </c>
      <c r="E96" s="19">
        <v>10</v>
      </c>
      <c r="F96" s="19">
        <v>13</v>
      </c>
      <c r="G96" s="19">
        <v>5</v>
      </c>
      <c r="H96" s="19">
        <v>8</v>
      </c>
      <c r="I96" s="19">
        <v>4</v>
      </c>
      <c r="J96" s="19">
        <v>13</v>
      </c>
      <c r="K96" s="19" t="s">
        <v>19</v>
      </c>
      <c r="L96" s="11">
        <f>C96/D96-1</f>
        <v>-0.23076923076923073</v>
      </c>
      <c r="M96" s="11">
        <f>E96/J96-1</f>
        <v>-0.23076923076923073</v>
      </c>
      <c r="N96" s="11"/>
    </row>
    <row r="97" spans="1:14" x14ac:dyDescent="0.25">
      <c r="A97" s="74" t="s">
        <v>158</v>
      </c>
      <c r="B97" s="47">
        <v>10</v>
      </c>
      <c r="C97" s="48">
        <v>10</v>
      </c>
      <c r="D97" s="48">
        <v>13</v>
      </c>
      <c r="E97" s="19">
        <v>10</v>
      </c>
      <c r="F97" s="19">
        <v>15</v>
      </c>
      <c r="G97" s="19">
        <v>5</v>
      </c>
      <c r="H97" s="19">
        <v>15</v>
      </c>
      <c r="I97" s="19" t="s">
        <v>19</v>
      </c>
      <c r="J97" s="19">
        <v>15</v>
      </c>
      <c r="K97" s="19">
        <v>10</v>
      </c>
      <c r="L97" s="11"/>
      <c r="M97" s="11">
        <f>E97/J97-1</f>
        <v>-0.33333333333333337</v>
      </c>
      <c r="N97" s="11"/>
    </row>
    <row r="98" spans="1:14" x14ac:dyDescent="0.25">
      <c r="A98" s="74" t="s">
        <v>73</v>
      </c>
      <c r="B98" s="47">
        <v>20</v>
      </c>
      <c r="C98" s="48">
        <v>10</v>
      </c>
      <c r="D98" s="48">
        <v>13</v>
      </c>
      <c r="E98" s="19">
        <v>10</v>
      </c>
      <c r="F98" s="19">
        <v>13</v>
      </c>
      <c r="G98" s="19">
        <v>5</v>
      </c>
      <c r="H98" s="19">
        <v>10</v>
      </c>
      <c r="I98" s="19">
        <v>5</v>
      </c>
      <c r="J98" s="19">
        <v>15</v>
      </c>
      <c r="K98" s="19">
        <v>15</v>
      </c>
      <c r="L98" s="11"/>
      <c r="M98" s="11"/>
      <c r="N98" s="11"/>
    </row>
    <row r="99" spans="1:14" x14ac:dyDescent="0.25">
      <c r="A99" s="74" t="s">
        <v>44</v>
      </c>
      <c r="B99" s="47">
        <v>15</v>
      </c>
      <c r="C99" s="48">
        <v>8</v>
      </c>
      <c r="D99" s="48">
        <v>10</v>
      </c>
      <c r="E99" s="19">
        <v>8</v>
      </c>
      <c r="F99" s="19">
        <v>10</v>
      </c>
      <c r="G99" s="19">
        <v>8</v>
      </c>
      <c r="H99" s="19">
        <v>10</v>
      </c>
      <c r="I99" s="19">
        <v>3</v>
      </c>
      <c r="J99" s="19">
        <v>3</v>
      </c>
      <c r="K99" s="19">
        <v>3</v>
      </c>
      <c r="L99" s="11">
        <f>C99/D99-1</f>
        <v>-0.19999999999999996</v>
      </c>
      <c r="M99" s="11">
        <f>E99/J99-1</f>
        <v>1.6666666666666665</v>
      </c>
      <c r="N99" s="11">
        <f>E99/K99-1</f>
        <v>1.6666666666666665</v>
      </c>
    </row>
    <row r="100" spans="1:14" x14ac:dyDescent="0.25">
      <c r="A100" s="74" t="s">
        <v>92</v>
      </c>
      <c r="B100" s="47" t="s">
        <v>19</v>
      </c>
      <c r="C100" s="48" t="s">
        <v>19</v>
      </c>
      <c r="D100" s="48" t="s">
        <v>19</v>
      </c>
      <c r="E100" s="19">
        <v>7</v>
      </c>
      <c r="F100" s="19">
        <v>8</v>
      </c>
      <c r="G100" s="19">
        <v>7</v>
      </c>
      <c r="H100" s="19">
        <v>8</v>
      </c>
      <c r="I100" s="19">
        <v>10</v>
      </c>
      <c r="J100" s="19" t="s">
        <v>19</v>
      </c>
      <c r="K100" s="19"/>
      <c r="L100" s="11"/>
      <c r="N100" s="11"/>
    </row>
    <row r="101" spans="1:14" x14ac:dyDescent="0.25">
      <c r="A101" s="74" t="s">
        <v>83</v>
      </c>
      <c r="B101" s="47">
        <v>6</v>
      </c>
      <c r="C101" s="48">
        <v>7</v>
      </c>
      <c r="D101" s="48">
        <v>10</v>
      </c>
      <c r="E101" s="19">
        <v>7</v>
      </c>
      <c r="F101" s="19">
        <v>10</v>
      </c>
      <c r="G101" s="19">
        <v>7</v>
      </c>
      <c r="H101" s="19">
        <v>10</v>
      </c>
      <c r="I101" s="19">
        <v>10</v>
      </c>
      <c r="J101" s="19">
        <v>25</v>
      </c>
      <c r="K101" s="19"/>
      <c r="L101" s="11"/>
      <c r="M101" s="11">
        <f>E101/J101-1</f>
        <v>-0.72</v>
      </c>
      <c r="N101" s="11"/>
    </row>
    <row r="102" spans="1:14" x14ac:dyDescent="0.25">
      <c r="A102" s="74" t="s">
        <v>125</v>
      </c>
      <c r="B102" s="47">
        <v>10</v>
      </c>
      <c r="C102" s="48">
        <v>6</v>
      </c>
      <c r="D102" s="48">
        <v>8</v>
      </c>
      <c r="E102" s="19">
        <v>6</v>
      </c>
      <c r="F102" s="19">
        <v>5</v>
      </c>
      <c r="G102" s="19">
        <v>6</v>
      </c>
      <c r="H102" s="19">
        <v>5</v>
      </c>
      <c r="I102" s="19" t="s">
        <v>19</v>
      </c>
      <c r="J102" s="19">
        <v>55</v>
      </c>
      <c r="K102" s="19">
        <v>22</v>
      </c>
      <c r="L102" s="11"/>
      <c r="M102" s="11">
        <f>E102/J102-1</f>
        <v>-0.89090909090909087</v>
      </c>
      <c r="N102" s="11">
        <f>E102/K102-1</f>
        <v>-0.72727272727272729</v>
      </c>
    </row>
    <row r="103" spans="1:14" x14ac:dyDescent="0.25">
      <c r="A103" s="74" t="s">
        <v>116</v>
      </c>
      <c r="B103" s="47">
        <v>15</v>
      </c>
      <c r="C103" s="48">
        <v>5</v>
      </c>
      <c r="D103" s="48">
        <v>5</v>
      </c>
      <c r="E103" s="19">
        <v>5</v>
      </c>
      <c r="F103" s="19">
        <v>5</v>
      </c>
      <c r="G103" s="19">
        <v>5</v>
      </c>
      <c r="H103" s="19">
        <v>5</v>
      </c>
      <c r="I103" s="19">
        <v>0</v>
      </c>
      <c r="J103" s="19" t="s">
        <v>19</v>
      </c>
      <c r="K103" s="19"/>
      <c r="L103" s="11"/>
    </row>
    <row r="104" spans="1:14" x14ac:dyDescent="0.25">
      <c r="A104" s="74" t="s">
        <v>65</v>
      </c>
      <c r="B104" s="47">
        <v>10</v>
      </c>
      <c r="C104" s="48">
        <v>5</v>
      </c>
      <c r="D104" s="48">
        <v>5</v>
      </c>
      <c r="E104" s="19">
        <v>5</v>
      </c>
      <c r="F104" s="19">
        <v>5</v>
      </c>
      <c r="G104" s="19">
        <v>5</v>
      </c>
      <c r="H104" s="19">
        <v>5</v>
      </c>
      <c r="I104" s="19">
        <v>0</v>
      </c>
      <c r="J104" s="19">
        <v>0</v>
      </c>
      <c r="K104" s="19"/>
      <c r="L104" s="11"/>
    </row>
    <row r="105" spans="1:14" x14ac:dyDescent="0.25">
      <c r="A105" s="74" t="s">
        <v>154</v>
      </c>
      <c r="B105" s="47">
        <v>20</v>
      </c>
      <c r="C105" s="48">
        <v>5</v>
      </c>
      <c r="D105" s="48">
        <v>15</v>
      </c>
      <c r="E105" s="19">
        <v>5</v>
      </c>
      <c r="F105" s="19">
        <v>15</v>
      </c>
      <c r="G105" s="19">
        <v>5</v>
      </c>
      <c r="H105" s="19">
        <v>15</v>
      </c>
      <c r="I105" s="19">
        <v>0</v>
      </c>
      <c r="J105" s="19" t="s">
        <v>19</v>
      </c>
      <c r="K105" s="19"/>
      <c r="L105" s="11">
        <f>C105/D105-1</f>
        <v>-0.66666666666666674</v>
      </c>
      <c r="N105" s="11"/>
    </row>
    <row r="106" spans="1:14" x14ac:dyDescent="0.25">
      <c r="A106" s="74" t="s">
        <v>50</v>
      </c>
      <c r="B106" s="47">
        <v>15</v>
      </c>
      <c r="C106" s="48">
        <v>5</v>
      </c>
      <c r="D106" s="48">
        <v>5</v>
      </c>
      <c r="E106" s="19">
        <v>5</v>
      </c>
      <c r="F106" s="19">
        <v>5</v>
      </c>
      <c r="G106" s="19">
        <v>5</v>
      </c>
      <c r="H106" s="19">
        <v>5</v>
      </c>
      <c r="I106" s="19">
        <v>0</v>
      </c>
      <c r="J106" s="19">
        <v>0</v>
      </c>
      <c r="K106" s="19">
        <v>15</v>
      </c>
      <c r="L106" s="11">
        <f>C106/D106-1</f>
        <v>0</v>
      </c>
      <c r="N106" s="11">
        <f>E106/K106-1</f>
        <v>-0.66666666666666674</v>
      </c>
    </row>
    <row r="107" spans="1:14" x14ac:dyDescent="0.25">
      <c r="A107" s="74" t="s">
        <v>51</v>
      </c>
      <c r="B107" s="47">
        <v>25</v>
      </c>
      <c r="C107" s="48">
        <v>5</v>
      </c>
      <c r="D107" s="48">
        <v>5</v>
      </c>
      <c r="E107" s="19">
        <v>5</v>
      </c>
      <c r="F107" s="19">
        <v>5</v>
      </c>
      <c r="G107" s="19">
        <v>5</v>
      </c>
      <c r="H107" s="19">
        <v>5</v>
      </c>
      <c r="I107" s="19">
        <v>0</v>
      </c>
      <c r="J107" s="19">
        <v>0</v>
      </c>
      <c r="K107" s="19"/>
      <c r="L107" s="11">
        <f>C107/D107-1</f>
        <v>0</v>
      </c>
      <c r="N107" s="11"/>
    </row>
    <row r="108" spans="1:14" x14ac:dyDescent="0.25">
      <c r="A108" s="74" t="s">
        <v>139</v>
      </c>
      <c r="B108" s="47">
        <v>20</v>
      </c>
      <c r="C108" s="48">
        <v>12</v>
      </c>
      <c r="D108" s="48">
        <v>13</v>
      </c>
      <c r="E108" s="19">
        <v>5</v>
      </c>
      <c r="F108" s="19">
        <v>13</v>
      </c>
      <c r="G108" s="19">
        <v>5</v>
      </c>
      <c r="H108" s="19">
        <v>13</v>
      </c>
      <c r="I108" s="19">
        <v>8</v>
      </c>
      <c r="J108" s="19" t="s">
        <v>19</v>
      </c>
      <c r="K108" s="19">
        <v>15</v>
      </c>
      <c r="L108" s="11">
        <f>C108/D108-1</f>
        <v>-7.6923076923076872E-2</v>
      </c>
      <c r="N108" s="11">
        <f>E108/K108-1</f>
        <v>-0.66666666666666674</v>
      </c>
    </row>
    <row r="109" spans="1:14" x14ac:dyDescent="0.25">
      <c r="A109" s="74" t="s">
        <v>173</v>
      </c>
      <c r="B109" s="47">
        <v>10</v>
      </c>
      <c r="C109" s="48">
        <v>5</v>
      </c>
      <c r="D109" s="48">
        <v>5</v>
      </c>
      <c r="E109" s="19">
        <v>5</v>
      </c>
      <c r="F109" s="19">
        <v>5</v>
      </c>
      <c r="G109" s="19">
        <v>5</v>
      </c>
      <c r="H109" s="19">
        <v>5</v>
      </c>
      <c r="I109" s="19">
        <v>5</v>
      </c>
      <c r="J109" s="19" t="s">
        <v>19</v>
      </c>
      <c r="K109" s="19" t="s">
        <v>19</v>
      </c>
      <c r="L109" s="11">
        <f>C109/D109-1</f>
        <v>0</v>
      </c>
      <c r="N109" s="11"/>
    </row>
    <row r="110" spans="1:14" x14ac:dyDescent="0.25">
      <c r="A110" s="74" t="s">
        <v>175</v>
      </c>
      <c r="B110" s="47">
        <v>15</v>
      </c>
      <c r="C110" s="48">
        <v>5</v>
      </c>
      <c r="D110" s="48">
        <v>12</v>
      </c>
      <c r="E110" s="19">
        <v>5</v>
      </c>
      <c r="F110" s="19">
        <v>12</v>
      </c>
      <c r="G110" s="19">
        <v>2</v>
      </c>
      <c r="H110" s="19">
        <v>12</v>
      </c>
      <c r="I110" s="19">
        <v>0</v>
      </c>
      <c r="J110" s="19">
        <v>0</v>
      </c>
      <c r="K110" s="19" t="s">
        <v>19</v>
      </c>
      <c r="L110" s="11">
        <f>C110/D110-1</f>
        <v>-0.58333333333333326</v>
      </c>
      <c r="N110" s="11"/>
    </row>
    <row r="111" spans="1:14" x14ac:dyDescent="0.25">
      <c r="A111" s="74" t="s">
        <v>91</v>
      </c>
      <c r="B111" s="47">
        <v>5</v>
      </c>
      <c r="C111" s="48">
        <v>5</v>
      </c>
      <c r="D111" s="48">
        <v>5</v>
      </c>
      <c r="E111" s="19">
        <v>5</v>
      </c>
      <c r="F111" s="19">
        <v>5</v>
      </c>
      <c r="G111" s="19">
        <v>5</v>
      </c>
      <c r="H111" s="19">
        <v>5</v>
      </c>
      <c r="I111" s="19">
        <v>0</v>
      </c>
      <c r="J111" s="19">
        <v>5</v>
      </c>
      <c r="K111" s="19" t="s">
        <v>19</v>
      </c>
      <c r="L111" s="11">
        <f>C111/D111-1</f>
        <v>0</v>
      </c>
      <c r="M111" s="11">
        <f>E111/J111-1</f>
        <v>0</v>
      </c>
      <c r="N111" s="11"/>
    </row>
    <row r="112" spans="1:14" x14ac:dyDescent="0.25">
      <c r="A112" s="74" t="s">
        <v>74</v>
      </c>
      <c r="B112" s="47" t="s">
        <v>19</v>
      </c>
      <c r="C112" s="48" t="s">
        <v>19</v>
      </c>
      <c r="D112" s="48" t="s">
        <v>19</v>
      </c>
      <c r="E112" s="19">
        <v>5</v>
      </c>
      <c r="F112" s="19">
        <v>37</v>
      </c>
      <c r="G112" s="19">
        <v>30</v>
      </c>
      <c r="H112" s="19">
        <v>32</v>
      </c>
      <c r="I112" s="19">
        <v>28</v>
      </c>
      <c r="J112" s="19">
        <v>32</v>
      </c>
      <c r="K112" s="19">
        <v>36</v>
      </c>
      <c r="L112" s="11"/>
      <c r="M112" s="11">
        <f>E112/J112-1</f>
        <v>-0.84375</v>
      </c>
      <c r="N112" s="11">
        <f>E112/K112-1</f>
        <v>-0.86111111111111116</v>
      </c>
    </row>
    <row r="113" spans="1:14" ht="30" x14ac:dyDescent="0.25">
      <c r="A113" s="74" t="s">
        <v>138</v>
      </c>
      <c r="B113" s="47">
        <v>10</v>
      </c>
      <c r="C113" s="48">
        <v>5</v>
      </c>
      <c r="D113" s="48">
        <v>5</v>
      </c>
      <c r="E113" s="19">
        <v>5</v>
      </c>
      <c r="F113" s="19">
        <v>5</v>
      </c>
      <c r="G113" s="19">
        <v>3</v>
      </c>
      <c r="H113" s="19">
        <v>5</v>
      </c>
      <c r="I113" s="19">
        <v>3</v>
      </c>
      <c r="J113" s="19">
        <v>9</v>
      </c>
      <c r="K113" s="19">
        <v>9</v>
      </c>
      <c r="L113" s="11"/>
      <c r="M113" s="11">
        <f>E113/J113-1</f>
        <v>-0.44444444444444442</v>
      </c>
      <c r="N113" s="11">
        <f>E113/K113-1</f>
        <v>-0.44444444444444442</v>
      </c>
    </row>
    <row r="114" spans="1:14" ht="30" x14ac:dyDescent="0.25">
      <c r="A114" s="74" t="s">
        <v>166</v>
      </c>
      <c r="B114" s="47">
        <v>10</v>
      </c>
      <c r="C114" s="48">
        <v>5</v>
      </c>
      <c r="D114" s="48">
        <v>5</v>
      </c>
      <c r="E114" s="19">
        <v>5</v>
      </c>
      <c r="F114" s="19">
        <v>5</v>
      </c>
      <c r="G114" s="19">
        <v>5</v>
      </c>
      <c r="H114" s="19">
        <v>5</v>
      </c>
      <c r="I114" s="19">
        <v>0</v>
      </c>
      <c r="J114" s="19">
        <v>15</v>
      </c>
      <c r="K114" s="19" t="s">
        <v>19</v>
      </c>
      <c r="L114" s="11"/>
      <c r="M114" s="11">
        <f>E114/J114-1</f>
        <v>-0.66666666666666674</v>
      </c>
      <c r="N114" s="11"/>
    </row>
    <row r="115" spans="1:14" x14ac:dyDescent="0.25">
      <c r="A115" s="74" t="s">
        <v>117</v>
      </c>
      <c r="B115" s="47">
        <v>15</v>
      </c>
      <c r="C115" s="48">
        <v>5</v>
      </c>
      <c r="D115" s="48">
        <v>5</v>
      </c>
      <c r="E115" s="19">
        <v>5</v>
      </c>
      <c r="F115" s="19">
        <v>5</v>
      </c>
      <c r="G115" s="19">
        <v>5</v>
      </c>
      <c r="H115" s="19">
        <v>5</v>
      </c>
      <c r="I115" s="19">
        <v>0</v>
      </c>
      <c r="J115" s="19">
        <v>15</v>
      </c>
      <c r="K115" s="19"/>
      <c r="L115" s="11"/>
      <c r="M115" s="11">
        <f>E115/J115-1</f>
        <v>-0.66666666666666674</v>
      </c>
      <c r="N115" s="11"/>
    </row>
    <row r="116" spans="1:14" x14ac:dyDescent="0.25">
      <c r="A116" s="74" t="s">
        <v>85</v>
      </c>
      <c r="B116" s="47" t="s">
        <v>19</v>
      </c>
      <c r="C116" s="48" t="s">
        <v>19</v>
      </c>
      <c r="D116" s="48" t="s">
        <v>19</v>
      </c>
      <c r="E116" s="19">
        <v>3</v>
      </c>
      <c r="F116" s="19">
        <v>5</v>
      </c>
      <c r="G116" s="19">
        <v>3</v>
      </c>
      <c r="H116" s="19">
        <v>5</v>
      </c>
      <c r="I116" s="19">
        <v>7</v>
      </c>
      <c r="J116" s="19">
        <v>5</v>
      </c>
      <c r="K116" s="19">
        <v>5</v>
      </c>
      <c r="L116" s="11"/>
      <c r="M116" s="11">
        <f>E116/J116-1</f>
        <v>-0.4</v>
      </c>
      <c r="N116" s="11">
        <f>E116/K116-1</f>
        <v>-0.4</v>
      </c>
    </row>
    <row r="117" spans="1:14" x14ac:dyDescent="0.25">
      <c r="A117" s="74" t="s">
        <v>87</v>
      </c>
      <c r="B117" s="47">
        <v>20</v>
      </c>
      <c r="C117" s="48">
        <v>3</v>
      </c>
      <c r="D117" s="48">
        <v>17</v>
      </c>
      <c r="E117" s="19">
        <v>3</v>
      </c>
      <c r="F117" s="19">
        <v>17</v>
      </c>
      <c r="G117" s="19">
        <v>3</v>
      </c>
      <c r="H117" s="19">
        <v>17</v>
      </c>
      <c r="I117" s="19">
        <v>10</v>
      </c>
      <c r="J117" s="19">
        <v>20</v>
      </c>
      <c r="K117" s="19">
        <v>20</v>
      </c>
      <c r="L117" s="11"/>
      <c r="M117" s="11">
        <f>E117/J117-1</f>
        <v>-0.85</v>
      </c>
      <c r="N117" s="11">
        <f>E117/K117-1</f>
        <v>-0.85</v>
      </c>
    </row>
    <row r="118" spans="1:14" x14ac:dyDescent="0.25">
      <c r="A118" s="74" t="s">
        <v>207</v>
      </c>
      <c r="B118" s="47" t="s">
        <v>19</v>
      </c>
      <c r="C118" s="48" t="s">
        <v>19</v>
      </c>
      <c r="D118" s="48" t="s">
        <v>19</v>
      </c>
      <c r="E118" s="19" t="s">
        <v>19</v>
      </c>
      <c r="F118" s="19">
        <v>15</v>
      </c>
      <c r="G118" s="19" t="s">
        <v>19</v>
      </c>
      <c r="H118" s="19">
        <v>12</v>
      </c>
      <c r="I118" s="19">
        <v>14</v>
      </c>
      <c r="J118" s="19">
        <v>25</v>
      </c>
      <c r="K118" s="19">
        <v>35</v>
      </c>
    </row>
    <row r="119" spans="1:14" x14ac:dyDescent="0.25">
      <c r="A119" s="74" t="s">
        <v>269</v>
      </c>
      <c r="B119" s="47" t="s">
        <v>19</v>
      </c>
      <c r="C119" s="48" t="s">
        <v>19</v>
      </c>
      <c r="D119" s="48" t="s">
        <v>19</v>
      </c>
      <c r="E119" s="19" t="s">
        <v>19</v>
      </c>
      <c r="F119" s="19">
        <v>7</v>
      </c>
      <c r="G119" s="19" t="s">
        <v>19</v>
      </c>
      <c r="H119" s="19">
        <v>7</v>
      </c>
      <c r="I119" s="19">
        <v>4</v>
      </c>
      <c r="J119" s="19">
        <v>8</v>
      </c>
      <c r="K119" s="19"/>
    </row>
    <row r="120" spans="1:14" x14ac:dyDescent="0.25">
      <c r="A120" s="74" t="s">
        <v>266</v>
      </c>
      <c r="B120" s="47" t="s">
        <v>19</v>
      </c>
      <c r="C120" s="48" t="s">
        <v>19</v>
      </c>
      <c r="D120" s="48" t="s">
        <v>19</v>
      </c>
      <c r="E120" s="19" t="s">
        <v>19</v>
      </c>
      <c r="F120" s="19" t="s">
        <v>19</v>
      </c>
      <c r="G120" s="19" t="s">
        <v>19</v>
      </c>
      <c r="H120" s="19" t="s">
        <v>19</v>
      </c>
      <c r="I120" s="19">
        <v>5</v>
      </c>
      <c r="J120" s="19">
        <v>10</v>
      </c>
      <c r="K120" s="19"/>
    </row>
    <row r="121" spans="1:14" x14ac:dyDescent="0.25">
      <c r="A121" s="74" t="s">
        <v>134</v>
      </c>
      <c r="B121" s="47" t="s">
        <v>19</v>
      </c>
      <c r="C121" s="48" t="s">
        <v>19</v>
      </c>
      <c r="D121" s="48" t="s">
        <v>19</v>
      </c>
      <c r="E121" s="19" t="s">
        <v>19</v>
      </c>
      <c r="F121" s="19" t="s">
        <v>19</v>
      </c>
      <c r="G121" s="19" t="s">
        <v>19</v>
      </c>
      <c r="H121" s="19" t="s">
        <v>19</v>
      </c>
      <c r="I121" s="19">
        <v>0</v>
      </c>
      <c r="J121" s="19">
        <v>0</v>
      </c>
      <c r="K121" s="19">
        <v>15</v>
      </c>
    </row>
    <row r="122" spans="1:14" x14ac:dyDescent="0.25">
      <c r="A122" s="74" t="s">
        <v>133</v>
      </c>
      <c r="B122" s="47" t="s">
        <v>19</v>
      </c>
      <c r="C122" s="48" t="s">
        <v>19</v>
      </c>
      <c r="D122" s="48" t="s">
        <v>19</v>
      </c>
      <c r="E122" s="19" t="s">
        <v>19</v>
      </c>
      <c r="F122" s="19" t="s">
        <v>19</v>
      </c>
      <c r="G122" s="19" t="s">
        <v>19</v>
      </c>
      <c r="H122" s="19" t="s">
        <v>19</v>
      </c>
      <c r="I122" s="19">
        <v>25</v>
      </c>
      <c r="J122" s="19">
        <v>25</v>
      </c>
      <c r="K122" s="19">
        <v>25</v>
      </c>
    </row>
    <row r="123" spans="1:14" x14ac:dyDescent="0.25">
      <c r="A123" s="74" t="s">
        <v>132</v>
      </c>
      <c r="B123" s="47" t="s">
        <v>19</v>
      </c>
      <c r="C123" s="48" t="s">
        <v>19</v>
      </c>
      <c r="D123" s="48" t="s">
        <v>19</v>
      </c>
      <c r="E123" s="19" t="s">
        <v>19</v>
      </c>
      <c r="F123" s="19" t="s">
        <v>19</v>
      </c>
      <c r="G123" s="19" t="s">
        <v>19</v>
      </c>
      <c r="H123" s="19" t="s">
        <v>19</v>
      </c>
      <c r="I123" s="19">
        <v>0</v>
      </c>
      <c r="J123" s="19">
        <v>15</v>
      </c>
      <c r="K123" s="19">
        <v>15</v>
      </c>
    </row>
    <row r="124" spans="1:14" x14ac:dyDescent="0.25">
      <c r="A124" s="74" t="s">
        <v>194</v>
      </c>
      <c r="B124" s="47" t="s">
        <v>19</v>
      </c>
      <c r="C124" s="48" t="s">
        <v>19</v>
      </c>
      <c r="D124" s="48" t="s">
        <v>19</v>
      </c>
      <c r="E124" s="19" t="s">
        <v>19</v>
      </c>
      <c r="F124" s="19" t="s">
        <v>19</v>
      </c>
      <c r="G124" s="19" t="s">
        <v>19</v>
      </c>
      <c r="H124" s="19" t="s">
        <v>19</v>
      </c>
      <c r="I124" s="19">
        <v>17</v>
      </c>
      <c r="J124" s="19">
        <v>30</v>
      </c>
      <c r="K124" s="19">
        <v>30</v>
      </c>
      <c r="L124" s="11"/>
      <c r="N124" s="11"/>
    </row>
    <row r="125" spans="1:14" x14ac:dyDescent="0.25">
      <c r="A125" s="74" t="s">
        <v>82</v>
      </c>
      <c r="B125" s="47" t="s">
        <v>19</v>
      </c>
      <c r="C125" s="48" t="s">
        <v>19</v>
      </c>
      <c r="D125" s="48" t="s">
        <v>19</v>
      </c>
      <c r="E125" s="19" t="s">
        <v>19</v>
      </c>
      <c r="F125" s="19" t="s">
        <v>19</v>
      </c>
      <c r="G125" s="19" t="s">
        <v>19</v>
      </c>
      <c r="H125" s="19" t="s">
        <v>19</v>
      </c>
      <c r="I125" s="19">
        <v>8</v>
      </c>
      <c r="J125" s="19">
        <v>15</v>
      </c>
      <c r="K125" s="19">
        <v>15</v>
      </c>
      <c r="L125" s="11"/>
      <c r="N125" s="11"/>
    </row>
    <row r="126" spans="1:14" x14ac:dyDescent="0.25">
      <c r="A126" s="74" t="s">
        <v>71</v>
      </c>
      <c r="B126" s="47" t="s">
        <v>19</v>
      </c>
      <c r="C126" s="48" t="s">
        <v>19</v>
      </c>
      <c r="D126" s="48" t="s">
        <v>19</v>
      </c>
      <c r="E126" s="19" t="s">
        <v>19</v>
      </c>
      <c r="F126" s="19" t="s">
        <v>19</v>
      </c>
      <c r="G126" s="19" t="s">
        <v>19</v>
      </c>
      <c r="H126" s="19" t="s">
        <v>19</v>
      </c>
      <c r="I126" s="19">
        <v>0</v>
      </c>
      <c r="J126" s="19">
        <v>8</v>
      </c>
      <c r="K126" s="19">
        <v>11</v>
      </c>
      <c r="L126" s="11"/>
      <c r="N126" s="11"/>
    </row>
    <row r="127" spans="1:14" ht="30" x14ac:dyDescent="0.25">
      <c r="A127" s="74" t="s">
        <v>206</v>
      </c>
      <c r="B127" s="47" t="s">
        <v>19</v>
      </c>
      <c r="C127" s="48" t="s">
        <v>19</v>
      </c>
      <c r="D127" s="48" t="s">
        <v>19</v>
      </c>
      <c r="E127" s="19" t="s">
        <v>19</v>
      </c>
      <c r="F127" s="19" t="s">
        <v>19</v>
      </c>
      <c r="G127" s="19" t="s">
        <v>19</v>
      </c>
      <c r="H127" s="19" t="s">
        <v>19</v>
      </c>
      <c r="I127" s="19">
        <v>10</v>
      </c>
      <c r="J127" s="19">
        <v>24</v>
      </c>
      <c r="K127" s="19">
        <v>24</v>
      </c>
      <c r="L127" s="11"/>
      <c r="N127" s="11"/>
    </row>
    <row r="128" spans="1:14" x14ac:dyDescent="0.25">
      <c r="A128" s="74" t="s">
        <v>267</v>
      </c>
      <c r="B128" s="47" t="s">
        <v>19</v>
      </c>
      <c r="C128" s="48" t="s">
        <v>19</v>
      </c>
      <c r="D128" s="48" t="s">
        <v>19</v>
      </c>
      <c r="E128" s="19" t="s">
        <v>19</v>
      </c>
      <c r="F128" s="19" t="s">
        <v>19</v>
      </c>
      <c r="G128" s="19" t="s">
        <v>19</v>
      </c>
      <c r="H128" s="19" t="s">
        <v>19</v>
      </c>
      <c r="I128" s="19" t="s">
        <v>19</v>
      </c>
      <c r="J128" s="19" t="s">
        <v>19</v>
      </c>
      <c r="K128" s="19">
        <v>13</v>
      </c>
      <c r="L128" s="11"/>
      <c r="N128" s="11"/>
    </row>
    <row r="129" spans="1:14" x14ac:dyDescent="0.25">
      <c r="A129" s="74" t="s">
        <v>131</v>
      </c>
      <c r="B129" s="47" t="s">
        <v>19</v>
      </c>
      <c r="C129" s="48" t="s">
        <v>19</v>
      </c>
      <c r="D129" s="48" t="s">
        <v>19</v>
      </c>
      <c r="E129" s="19" t="s">
        <v>19</v>
      </c>
      <c r="F129" s="19">
        <v>0</v>
      </c>
      <c r="G129" s="19">
        <v>0</v>
      </c>
      <c r="H129" s="19" t="s">
        <v>19</v>
      </c>
      <c r="I129" s="19">
        <v>0</v>
      </c>
      <c r="J129" s="19">
        <v>0</v>
      </c>
      <c r="K129" s="19" t="s">
        <v>19</v>
      </c>
      <c r="L129" s="11"/>
      <c r="N129" s="11"/>
    </row>
    <row r="130" spans="1:14" x14ac:dyDescent="0.25">
      <c r="A130" s="74" t="s">
        <v>268</v>
      </c>
      <c r="B130" s="47" t="s">
        <v>19</v>
      </c>
      <c r="C130" s="48" t="s">
        <v>19</v>
      </c>
      <c r="D130" s="48" t="s">
        <v>19</v>
      </c>
      <c r="E130" s="19" t="s">
        <v>19</v>
      </c>
      <c r="F130" s="19">
        <v>15</v>
      </c>
      <c r="G130" s="19" t="s">
        <v>19</v>
      </c>
      <c r="H130" s="19" t="s">
        <v>19</v>
      </c>
      <c r="I130" s="19">
        <v>13</v>
      </c>
      <c r="J130" s="19">
        <v>15</v>
      </c>
      <c r="K130" s="19">
        <v>10</v>
      </c>
      <c r="L130" s="11"/>
      <c r="N130" s="11"/>
    </row>
    <row r="131" spans="1:14" x14ac:dyDescent="0.25">
      <c r="A131" s="74" t="s">
        <v>61</v>
      </c>
      <c r="B131" s="47">
        <v>15</v>
      </c>
      <c r="C131" s="48">
        <v>12</v>
      </c>
      <c r="D131" s="48">
        <v>15</v>
      </c>
      <c r="E131" s="19" t="s">
        <v>19</v>
      </c>
      <c r="F131" s="19" t="s">
        <v>19</v>
      </c>
      <c r="G131" s="19" t="s">
        <v>19</v>
      </c>
      <c r="H131" s="19" t="s">
        <v>19</v>
      </c>
      <c r="I131" s="19">
        <v>10</v>
      </c>
      <c r="J131" s="19" t="s">
        <v>19</v>
      </c>
      <c r="K131" s="19" t="s">
        <v>19</v>
      </c>
      <c r="L131" s="11">
        <f>C131/D131-1</f>
        <v>-0.19999999999999996</v>
      </c>
      <c r="N131" s="11"/>
    </row>
    <row r="132" spans="1:14" x14ac:dyDescent="0.25">
      <c r="A132" s="74" t="s">
        <v>322</v>
      </c>
      <c r="B132" s="47" t="s">
        <v>19</v>
      </c>
      <c r="C132" s="48" t="s">
        <v>19</v>
      </c>
      <c r="D132" s="48" t="s">
        <v>19</v>
      </c>
      <c r="E132" s="19" t="s">
        <v>19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 t="s">
        <v>19</v>
      </c>
      <c r="L132" s="11"/>
      <c r="N132" s="11"/>
    </row>
    <row r="133" spans="1:14" x14ac:dyDescent="0.25">
      <c r="A133" s="74" t="s">
        <v>111</v>
      </c>
      <c r="B133" s="47" t="s">
        <v>19</v>
      </c>
      <c r="C133" s="48" t="s">
        <v>19</v>
      </c>
      <c r="D133" s="48" t="s">
        <v>19</v>
      </c>
      <c r="E133" s="19" t="s">
        <v>19</v>
      </c>
      <c r="F133" s="19" t="s">
        <v>19</v>
      </c>
      <c r="G133" s="19" t="s">
        <v>19</v>
      </c>
      <c r="H133" s="19" t="s">
        <v>19</v>
      </c>
      <c r="I133" s="19">
        <v>0</v>
      </c>
      <c r="J133" s="19" t="s">
        <v>19</v>
      </c>
      <c r="K133" s="19">
        <v>7</v>
      </c>
      <c r="L133" s="11"/>
      <c r="N133" s="11"/>
    </row>
    <row r="134" spans="1:14" x14ac:dyDescent="0.25">
      <c r="A134" s="74" t="s">
        <v>96</v>
      </c>
      <c r="B134" s="47" t="s">
        <v>19</v>
      </c>
      <c r="C134" s="48" t="s">
        <v>19</v>
      </c>
      <c r="D134" s="48" t="s">
        <v>19</v>
      </c>
      <c r="E134" s="19" t="s">
        <v>19</v>
      </c>
      <c r="F134" s="19">
        <v>25</v>
      </c>
      <c r="G134" s="19" t="s">
        <v>19</v>
      </c>
      <c r="H134" s="19" t="s">
        <v>19</v>
      </c>
      <c r="I134" s="19" t="s">
        <v>19</v>
      </c>
      <c r="J134" s="19">
        <v>17</v>
      </c>
      <c r="K134" s="19">
        <v>25</v>
      </c>
      <c r="L134" s="11"/>
      <c r="N134" s="11"/>
    </row>
    <row r="135" spans="1:14" x14ac:dyDescent="0.25">
      <c r="A135" s="74" t="s">
        <v>30</v>
      </c>
      <c r="B135" s="47" t="s">
        <v>19</v>
      </c>
      <c r="C135" s="48" t="s">
        <v>19</v>
      </c>
      <c r="D135" s="48" t="s">
        <v>19</v>
      </c>
      <c r="E135" s="19" t="s">
        <v>19</v>
      </c>
      <c r="F135" s="19">
        <v>38</v>
      </c>
      <c r="G135" s="19" t="s">
        <v>19</v>
      </c>
      <c r="H135" s="19" t="s">
        <v>19</v>
      </c>
      <c r="I135" s="19">
        <v>0</v>
      </c>
      <c r="J135" s="19">
        <v>10</v>
      </c>
      <c r="K135" s="19">
        <v>10</v>
      </c>
      <c r="L135" s="11"/>
      <c r="N135" s="11"/>
    </row>
    <row r="136" spans="1:14" x14ac:dyDescent="0.25">
      <c r="A136" s="74" t="s">
        <v>130</v>
      </c>
      <c r="B136" s="47" t="s">
        <v>19</v>
      </c>
      <c r="C136" s="48" t="s">
        <v>19</v>
      </c>
      <c r="D136" s="48" t="s">
        <v>19</v>
      </c>
      <c r="E136" s="19" t="s">
        <v>19</v>
      </c>
      <c r="F136" s="19" t="s">
        <v>19</v>
      </c>
      <c r="G136" s="19" t="s">
        <v>19</v>
      </c>
      <c r="H136" s="19" t="s">
        <v>19</v>
      </c>
      <c r="I136" s="19">
        <v>0</v>
      </c>
      <c r="J136" s="19">
        <v>0</v>
      </c>
      <c r="K136" s="19" t="s">
        <v>19</v>
      </c>
      <c r="L136" s="11"/>
      <c r="N136" s="11"/>
    </row>
    <row r="137" spans="1:14" x14ac:dyDescent="0.25">
      <c r="A137" s="74" t="s">
        <v>94</v>
      </c>
      <c r="B137" s="47" t="s">
        <v>19</v>
      </c>
      <c r="C137" s="48" t="s">
        <v>19</v>
      </c>
      <c r="D137" s="48" t="s">
        <v>19</v>
      </c>
      <c r="E137" s="19" t="s">
        <v>19</v>
      </c>
      <c r="F137" s="19">
        <v>0</v>
      </c>
      <c r="G137" s="19" t="s">
        <v>19</v>
      </c>
      <c r="H137" s="19">
        <v>0</v>
      </c>
      <c r="I137" s="19">
        <v>0</v>
      </c>
      <c r="J137" s="19">
        <v>0</v>
      </c>
      <c r="K137" s="19" t="s">
        <v>19</v>
      </c>
      <c r="L137" s="11"/>
      <c r="N137" s="11"/>
    </row>
    <row r="138" spans="1:14" x14ac:dyDescent="0.25">
      <c r="A138" s="74" t="s">
        <v>115</v>
      </c>
      <c r="B138" s="47" t="s">
        <v>19</v>
      </c>
      <c r="C138" s="48" t="s">
        <v>19</v>
      </c>
      <c r="D138" s="48" t="s">
        <v>19</v>
      </c>
      <c r="E138" s="19" t="s">
        <v>19</v>
      </c>
      <c r="F138" s="19" t="s">
        <v>19</v>
      </c>
      <c r="G138" s="19">
        <v>0</v>
      </c>
      <c r="H138" s="19" t="s">
        <v>19</v>
      </c>
      <c r="I138" s="19">
        <v>0</v>
      </c>
      <c r="J138" s="19" t="s">
        <v>19</v>
      </c>
      <c r="K138" s="19">
        <v>15</v>
      </c>
      <c r="L138" s="11"/>
      <c r="N138" s="11"/>
    </row>
    <row r="139" spans="1:14" x14ac:dyDescent="0.25">
      <c r="A139" s="74" t="s">
        <v>129</v>
      </c>
      <c r="B139" s="47" t="s">
        <v>19</v>
      </c>
      <c r="C139" s="48" t="s">
        <v>19</v>
      </c>
      <c r="D139" s="48" t="s">
        <v>19</v>
      </c>
      <c r="E139" s="19" t="s">
        <v>19</v>
      </c>
      <c r="F139" s="19" t="s">
        <v>19</v>
      </c>
      <c r="G139" s="19" t="s">
        <v>19</v>
      </c>
      <c r="H139" s="19" t="s">
        <v>19</v>
      </c>
      <c r="I139" s="19">
        <v>0</v>
      </c>
      <c r="J139" s="19" t="s">
        <v>19</v>
      </c>
      <c r="K139" s="19" t="s">
        <v>19</v>
      </c>
      <c r="L139" s="11"/>
      <c r="N139" s="11"/>
    </row>
    <row r="140" spans="1:14" x14ac:dyDescent="0.25">
      <c r="A140" s="74" t="s">
        <v>323</v>
      </c>
      <c r="B140" s="47" t="s">
        <v>19</v>
      </c>
      <c r="C140" s="48" t="s">
        <v>19</v>
      </c>
      <c r="D140" s="48" t="s">
        <v>19</v>
      </c>
      <c r="E140" s="19" t="s">
        <v>19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 t="s">
        <v>19</v>
      </c>
      <c r="L140" s="11"/>
      <c r="N140" s="11"/>
    </row>
    <row r="141" spans="1:14" x14ac:dyDescent="0.25">
      <c r="A141" s="74" t="s">
        <v>164</v>
      </c>
      <c r="B141" s="47">
        <v>5</v>
      </c>
      <c r="C141" s="48">
        <v>0</v>
      </c>
      <c r="D141" s="48">
        <v>0</v>
      </c>
      <c r="E141" s="19" t="s">
        <v>19</v>
      </c>
      <c r="F141" s="19">
        <v>39</v>
      </c>
      <c r="G141" s="19">
        <v>0</v>
      </c>
      <c r="H141" s="19">
        <v>0</v>
      </c>
      <c r="I141" s="19">
        <v>0</v>
      </c>
      <c r="J141" s="19">
        <v>0</v>
      </c>
      <c r="K141" s="19" t="s">
        <v>19</v>
      </c>
      <c r="L141" s="11"/>
      <c r="N141" s="11"/>
    </row>
    <row r="142" spans="1:14" x14ac:dyDescent="0.25">
      <c r="A142" s="74" t="s">
        <v>0</v>
      </c>
      <c r="B142" s="47">
        <v>0</v>
      </c>
      <c r="C142" s="48">
        <v>0</v>
      </c>
      <c r="D142" s="48">
        <v>5</v>
      </c>
      <c r="E142" s="19" t="s">
        <v>19</v>
      </c>
      <c r="F142" s="19">
        <v>10</v>
      </c>
      <c r="G142" s="19">
        <v>0</v>
      </c>
      <c r="H142" s="19">
        <v>10</v>
      </c>
      <c r="I142" s="19">
        <v>5</v>
      </c>
      <c r="J142" s="19">
        <v>10</v>
      </c>
      <c r="K142" s="19">
        <v>15</v>
      </c>
      <c r="L142" s="11"/>
      <c r="M142" s="11"/>
      <c r="N142" s="11"/>
    </row>
    <row r="143" spans="1:14" x14ac:dyDescent="0.25">
      <c r="A143" s="126" t="s">
        <v>335</v>
      </c>
      <c r="B143" s="127"/>
      <c r="C143" s="114"/>
      <c r="D143" s="114"/>
      <c r="E143" s="117">
        <v>2965</v>
      </c>
      <c r="F143" s="117">
        <v>3270</v>
      </c>
      <c r="G143" s="117"/>
      <c r="H143" s="117"/>
      <c r="I143" s="117">
        <v>2503</v>
      </c>
      <c r="J143" s="117">
        <v>4188</v>
      </c>
      <c r="K143" s="117">
        <v>4060</v>
      </c>
      <c r="L143" s="129">
        <f>E143/F143-1</f>
        <v>-9.3272171253822589E-2</v>
      </c>
      <c r="M143" s="129">
        <f>E143/J143-1</f>
        <v>-0.2920248328557784</v>
      </c>
      <c r="N143" s="129">
        <f>E143/K143-1</f>
        <v>-0.26970443349753692</v>
      </c>
    </row>
    <row r="144" spans="1:14" x14ac:dyDescent="0.25">
      <c r="A144" s="22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x14ac:dyDescent="0.25">
      <c r="A145" s="22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x14ac:dyDescent="0.25">
      <c r="A146" s="22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x14ac:dyDescent="0.25">
      <c r="A147" s="22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x14ac:dyDescent="0.25">
      <c r="A148" s="22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x14ac:dyDescent="0.25">
      <c r="A149" s="22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x14ac:dyDescent="0.25">
      <c r="A150" s="22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x14ac:dyDescent="0.25">
      <c r="A151" s="22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x14ac:dyDescent="0.25">
      <c r="A152" s="2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x14ac:dyDescent="0.25">
      <c r="A153" s="22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x14ac:dyDescent="0.25">
      <c r="A154" s="22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x14ac:dyDescent="0.25">
      <c r="A155" s="22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x14ac:dyDescent="0.25">
      <c r="A156" s="22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x14ac:dyDescent="0.25">
      <c r="A157" s="22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x14ac:dyDescent="0.25">
      <c r="A158" s="22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x14ac:dyDescent="0.25">
      <c r="A159" s="22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x14ac:dyDescent="0.25">
      <c r="A160" s="22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x14ac:dyDescent="0.25">
      <c r="A161" s="22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x14ac:dyDescent="0.25">
      <c r="A162" s="2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x14ac:dyDescent="0.25">
      <c r="A163" s="22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x14ac:dyDescent="0.25">
      <c r="A164" s="22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x14ac:dyDescent="0.25">
      <c r="A165" s="22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x14ac:dyDescent="0.25">
      <c r="A166" s="22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x14ac:dyDescent="0.25">
      <c r="A167" s="22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x14ac:dyDescent="0.25">
      <c r="A168" s="22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x14ac:dyDescent="0.25">
      <c r="A169" s="22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x14ac:dyDescent="0.25">
      <c r="A170" s="22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x14ac:dyDescent="0.25">
      <c r="A171" s="22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x14ac:dyDescent="0.25">
      <c r="A172" s="2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x14ac:dyDescent="0.25">
      <c r="A173" s="22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x14ac:dyDescent="0.25">
      <c r="A174" s="22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x14ac:dyDescent="0.25">
      <c r="A175" s="22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x14ac:dyDescent="0.25">
      <c r="A176" s="22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x14ac:dyDescent="0.25">
      <c r="A177" s="22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x14ac:dyDescent="0.25">
      <c r="A178" s="22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x14ac:dyDescent="0.25">
      <c r="A179" s="22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x14ac:dyDescent="0.25">
      <c r="A180" s="22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x14ac:dyDescent="0.25">
      <c r="A181" s="22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x14ac:dyDescent="0.25">
      <c r="A182" s="2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x14ac:dyDescent="0.25">
      <c r="A183" s="22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x14ac:dyDescent="0.25">
      <c r="A184" s="22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x14ac:dyDescent="0.25">
      <c r="A185" s="22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x14ac:dyDescent="0.25">
      <c r="A186" s="22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x14ac:dyDescent="0.25">
      <c r="A187" s="22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x14ac:dyDescent="0.25">
      <c r="A188" s="22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x14ac:dyDescent="0.25">
      <c r="A189" s="22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x14ac:dyDescent="0.25">
      <c r="A190" s="22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x14ac:dyDescent="0.25">
      <c r="A191" s="22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x14ac:dyDescent="0.25">
      <c r="A192" s="2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x14ac:dyDescent="0.25">
      <c r="A193" s="22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x14ac:dyDescent="0.25">
      <c r="A194" s="22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x14ac:dyDescent="0.25">
      <c r="A195" s="22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x14ac:dyDescent="0.25">
      <c r="A196" s="22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x14ac:dyDescent="0.25">
      <c r="A197" s="22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x14ac:dyDescent="0.25">
      <c r="A198" s="22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x14ac:dyDescent="0.25">
      <c r="A199" s="22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x14ac:dyDescent="0.25">
      <c r="A200" s="22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x14ac:dyDescent="0.25">
      <c r="A201" s="22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x14ac:dyDescent="0.25">
      <c r="A202" s="2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x14ac:dyDescent="0.25">
      <c r="A203" s="22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x14ac:dyDescent="0.25">
      <c r="A204" s="22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x14ac:dyDescent="0.25">
      <c r="A205" s="22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x14ac:dyDescent="0.25">
      <c r="A206" s="22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x14ac:dyDescent="0.25">
      <c r="A207" s="22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x14ac:dyDescent="0.25">
      <c r="A208" s="22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x14ac:dyDescent="0.25">
      <c r="A209" s="22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x14ac:dyDescent="0.25">
      <c r="A210" s="22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x14ac:dyDescent="0.25">
      <c r="A211" s="22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x14ac:dyDescent="0.25">
      <c r="A212" s="2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x14ac:dyDescent="0.25">
      <c r="A213" s="22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x14ac:dyDescent="0.25">
      <c r="A214" s="22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x14ac:dyDescent="0.25">
      <c r="A215" s="22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x14ac:dyDescent="0.25">
      <c r="A216" s="22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x14ac:dyDescent="0.25">
      <c r="A217" s="22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x14ac:dyDescent="0.25">
      <c r="A218" s="22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x14ac:dyDescent="0.25">
      <c r="A219" s="22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x14ac:dyDescent="0.25">
      <c r="A220" s="22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x14ac:dyDescent="0.25">
      <c r="A221" s="22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x14ac:dyDescent="0.25">
      <c r="A222" s="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x14ac:dyDescent="0.25">
      <c r="A223" s="22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x14ac:dyDescent="0.25">
      <c r="A224" s="22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x14ac:dyDescent="0.25">
      <c r="A225" s="22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x14ac:dyDescent="0.25">
      <c r="A226" s="22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x14ac:dyDescent="0.25">
      <c r="A227" s="22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x14ac:dyDescent="0.25">
      <c r="A228" s="22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x14ac:dyDescent="0.25">
      <c r="A229" s="22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x14ac:dyDescent="0.25">
      <c r="A230" s="22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x14ac:dyDescent="0.25">
      <c r="A231" s="22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x14ac:dyDescent="0.25">
      <c r="A232" s="2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x14ac:dyDescent="0.25">
      <c r="A233" s="22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x14ac:dyDescent="0.25">
      <c r="A234" s="22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x14ac:dyDescent="0.25">
      <c r="A235" s="22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x14ac:dyDescent="0.25">
      <c r="A236" s="22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x14ac:dyDescent="0.25">
      <c r="A237" s="22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x14ac:dyDescent="0.25">
      <c r="A238" s="22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x14ac:dyDescent="0.25">
      <c r="A239" s="22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x14ac:dyDescent="0.25">
      <c r="A240" s="22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x14ac:dyDescent="0.25">
      <c r="A241" s="22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x14ac:dyDescent="0.25">
      <c r="A242" s="2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x14ac:dyDescent="0.25">
      <c r="A243" s="22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x14ac:dyDescent="0.25">
      <c r="A244" s="22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x14ac:dyDescent="0.25">
      <c r="A245" s="22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x14ac:dyDescent="0.25">
      <c r="A246" s="22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x14ac:dyDescent="0.25">
      <c r="A247" s="22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x14ac:dyDescent="0.25">
      <c r="A248" s="22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x14ac:dyDescent="0.25">
      <c r="A249" s="22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x14ac:dyDescent="0.25">
      <c r="A250" s="22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x14ac:dyDescent="0.25">
      <c r="A251" s="22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x14ac:dyDescent="0.25">
      <c r="A252" s="2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x14ac:dyDescent="0.25">
      <c r="A253" s="22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x14ac:dyDescent="0.25">
      <c r="A254" s="22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x14ac:dyDescent="0.25">
      <c r="A255" s="22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x14ac:dyDescent="0.25">
      <c r="A256" s="22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x14ac:dyDescent="0.25">
      <c r="A257" s="22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x14ac:dyDescent="0.25">
      <c r="A258" s="22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x14ac:dyDescent="0.25">
      <c r="A259" s="22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x14ac:dyDescent="0.25">
      <c r="A260" s="22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x14ac:dyDescent="0.25">
      <c r="A261" s="22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x14ac:dyDescent="0.25">
      <c r="A262" s="2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x14ac:dyDescent="0.25">
      <c r="A263" s="22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x14ac:dyDescent="0.25">
      <c r="A264" s="22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x14ac:dyDescent="0.25">
      <c r="A265" s="22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x14ac:dyDescent="0.25">
      <c r="A266" s="22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x14ac:dyDescent="0.25">
      <c r="A267" s="22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x14ac:dyDescent="0.25">
      <c r="A268" s="22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x14ac:dyDescent="0.25">
      <c r="A269" s="22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x14ac:dyDescent="0.25">
      <c r="A270" s="22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x14ac:dyDescent="0.25">
      <c r="A271" s="62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2:14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2:14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2:14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2:14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2:14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2:14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2:14" x14ac:dyDescent="0.25">
      <c r="E279" s="3"/>
      <c r="F279" s="3"/>
      <c r="G279" s="3"/>
      <c r="H279" s="3"/>
      <c r="I279" s="3"/>
      <c r="J279" s="3"/>
      <c r="K279" s="3"/>
      <c r="L279"/>
      <c r="M279"/>
      <c r="N279"/>
    </row>
    <row r="280" spans="2:14" x14ac:dyDescent="0.25">
      <c r="E280" s="3"/>
      <c r="F280" s="3"/>
      <c r="G280" s="3"/>
      <c r="H280" s="3"/>
      <c r="I280" s="3"/>
      <c r="J280" s="3"/>
      <c r="K280" s="3"/>
    </row>
    <row r="281" spans="2:14" x14ac:dyDescent="0.25">
      <c r="E281" s="3"/>
      <c r="F281" s="3"/>
      <c r="G281" s="3"/>
      <c r="H281" s="3"/>
      <c r="I281" s="3"/>
      <c r="J281" s="3"/>
      <c r="K281" s="3"/>
    </row>
    <row r="282" spans="2:14" x14ac:dyDescent="0.25">
      <c r="E282" s="3"/>
      <c r="F282" s="3"/>
      <c r="G282" s="3"/>
      <c r="H282" s="3"/>
      <c r="I282" s="3"/>
      <c r="J282" s="3"/>
      <c r="K282" s="3"/>
    </row>
  </sheetData>
  <sortState ref="A3:N143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5"/>
  <sheetViews>
    <sheetView topLeftCell="A70" zoomScale="80" zoomScaleNormal="80" workbookViewId="0">
      <selection activeCell="C14" sqref="C14"/>
    </sheetView>
  </sheetViews>
  <sheetFormatPr defaultRowHeight="15" x14ac:dyDescent="0.25"/>
  <cols>
    <col min="1" max="1" width="75.7109375" customWidth="1"/>
    <col min="2" max="2" width="12.7109375" style="5" customWidth="1"/>
    <col min="3" max="4" width="12.7109375" style="7" customWidth="1"/>
    <col min="5" max="11" width="12.7109375" style="63" customWidth="1"/>
    <col min="12" max="14" width="12.7109375" customWidth="1"/>
    <col min="16" max="20" width="15.7109375" customWidth="1"/>
  </cols>
  <sheetData>
    <row r="1" spans="1:20" ht="21" x14ac:dyDescent="0.35">
      <c r="A1" s="157" t="s">
        <v>305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x14ac:dyDescent="0.25">
      <c r="A2" s="2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x14ac:dyDescent="0.25">
      <c r="A3" s="74" t="s">
        <v>197</v>
      </c>
      <c r="B3" s="47">
        <v>129</v>
      </c>
      <c r="C3" s="48">
        <v>124</v>
      </c>
      <c r="D3" s="48">
        <v>122</v>
      </c>
      <c r="E3" s="46">
        <v>124</v>
      </c>
      <c r="F3" s="46">
        <v>145</v>
      </c>
      <c r="G3" s="46">
        <v>96</v>
      </c>
      <c r="H3" s="46">
        <v>127</v>
      </c>
      <c r="I3" s="46">
        <v>105</v>
      </c>
      <c r="J3" s="46">
        <v>135</v>
      </c>
      <c r="K3" s="46">
        <v>150</v>
      </c>
      <c r="L3" s="11">
        <f>C3/D3-1</f>
        <v>1.6393442622950838E-2</v>
      </c>
      <c r="M3" s="11">
        <f>E3/J3-1</f>
        <v>-8.1481481481481488E-2</v>
      </c>
      <c r="N3" s="11">
        <f>E3/K3-1</f>
        <v>-0.17333333333333334</v>
      </c>
      <c r="P3" s="104">
        <v>48846</v>
      </c>
      <c r="Q3" s="103">
        <v>3.9899999999999998E-2</v>
      </c>
      <c r="R3" s="104">
        <v>38.9</v>
      </c>
      <c r="S3" s="105">
        <v>1255</v>
      </c>
      <c r="T3" s="103">
        <v>1.21E-2</v>
      </c>
    </row>
    <row r="4" spans="1:20" ht="30" x14ac:dyDescent="0.25">
      <c r="A4" s="74" t="s">
        <v>188</v>
      </c>
      <c r="B4" s="47">
        <v>55</v>
      </c>
      <c r="C4" s="48">
        <v>55</v>
      </c>
      <c r="D4" s="48">
        <v>60</v>
      </c>
      <c r="E4" s="46">
        <v>55</v>
      </c>
      <c r="F4" s="46">
        <v>60</v>
      </c>
      <c r="G4" s="46">
        <v>55</v>
      </c>
      <c r="H4" s="46">
        <v>60</v>
      </c>
      <c r="I4" s="46">
        <v>20</v>
      </c>
      <c r="J4" s="46">
        <v>40</v>
      </c>
      <c r="K4" s="46">
        <v>40</v>
      </c>
      <c r="L4" s="11">
        <f>C4/D4-1</f>
        <v>-8.333333333333337E-2</v>
      </c>
      <c r="M4" s="11">
        <f>E4/J4-1</f>
        <v>0.375</v>
      </c>
      <c r="N4" s="11">
        <f>E4/K4-1</f>
        <v>0.375</v>
      </c>
    </row>
    <row r="5" spans="1:20" x14ac:dyDescent="0.25">
      <c r="A5" s="74" t="s">
        <v>14</v>
      </c>
      <c r="B5" s="47">
        <v>60</v>
      </c>
      <c r="C5" s="48">
        <v>50</v>
      </c>
      <c r="D5" s="48">
        <v>50</v>
      </c>
      <c r="E5" s="46">
        <v>50</v>
      </c>
      <c r="F5" s="46">
        <v>50</v>
      </c>
      <c r="G5" s="46">
        <v>40</v>
      </c>
      <c r="H5" s="46">
        <v>45</v>
      </c>
      <c r="I5" s="46">
        <v>28</v>
      </c>
      <c r="J5" s="46">
        <v>48</v>
      </c>
      <c r="K5" s="46">
        <v>10</v>
      </c>
      <c r="L5" s="11">
        <f>C5/D5-1</f>
        <v>0</v>
      </c>
      <c r="M5" s="11">
        <f>E5/J5-1</f>
        <v>4.1666666666666741E-2</v>
      </c>
      <c r="N5" s="11">
        <f>E5/K5-1</f>
        <v>4</v>
      </c>
    </row>
    <row r="6" spans="1:20" x14ac:dyDescent="0.25">
      <c r="A6" s="74" t="s">
        <v>39</v>
      </c>
      <c r="B6" s="47">
        <v>65</v>
      </c>
      <c r="C6" s="48">
        <v>0</v>
      </c>
      <c r="D6" s="48" t="s">
        <v>19</v>
      </c>
      <c r="E6" s="46">
        <v>45</v>
      </c>
      <c r="F6" s="46">
        <v>52</v>
      </c>
      <c r="G6" s="46">
        <v>35</v>
      </c>
      <c r="H6" s="46">
        <v>35</v>
      </c>
      <c r="I6" s="46">
        <v>39</v>
      </c>
      <c r="J6" s="46">
        <v>40</v>
      </c>
      <c r="K6" s="46">
        <v>45</v>
      </c>
      <c r="L6" s="11"/>
      <c r="M6" s="11">
        <f>E6/J6-1</f>
        <v>0.125</v>
      </c>
      <c r="N6" s="11"/>
    </row>
    <row r="7" spans="1:20" x14ac:dyDescent="0.25">
      <c r="A7" s="74" t="s">
        <v>193</v>
      </c>
      <c r="B7" s="47">
        <v>40</v>
      </c>
      <c r="C7" s="48">
        <v>40</v>
      </c>
      <c r="D7" s="48">
        <v>43</v>
      </c>
      <c r="E7" s="46">
        <v>39</v>
      </c>
      <c r="F7" s="46">
        <v>43</v>
      </c>
      <c r="G7" s="46">
        <v>29</v>
      </c>
      <c r="H7" s="46">
        <v>33</v>
      </c>
      <c r="I7" s="46">
        <v>25</v>
      </c>
      <c r="J7" s="46">
        <v>38</v>
      </c>
      <c r="K7" s="46" t="s">
        <v>19</v>
      </c>
      <c r="L7" s="11">
        <f>C7/D7-1</f>
        <v>-6.9767441860465129E-2</v>
      </c>
      <c r="M7" s="11">
        <f>E7/J7-1</f>
        <v>2.6315789473684292E-2</v>
      </c>
      <c r="N7" s="11"/>
    </row>
    <row r="8" spans="1:20" x14ac:dyDescent="0.25">
      <c r="A8" s="74" t="s">
        <v>61</v>
      </c>
      <c r="B8" s="47">
        <v>50</v>
      </c>
      <c r="C8" s="48">
        <v>37</v>
      </c>
      <c r="D8" s="48">
        <v>40</v>
      </c>
      <c r="E8" s="46">
        <v>37</v>
      </c>
      <c r="F8" s="46">
        <v>40</v>
      </c>
      <c r="G8" s="46">
        <v>37</v>
      </c>
      <c r="H8" s="46">
        <v>40</v>
      </c>
      <c r="I8" s="46">
        <v>40</v>
      </c>
      <c r="J8" s="46">
        <v>60</v>
      </c>
      <c r="K8" s="46" t="s">
        <v>19</v>
      </c>
      <c r="L8" s="11">
        <f>C8/D8-1</f>
        <v>-7.4999999999999956E-2</v>
      </c>
      <c r="M8" s="11">
        <f>E8/J8-1</f>
        <v>-0.3833333333333333</v>
      </c>
      <c r="N8" s="11"/>
    </row>
    <row r="9" spans="1:20" x14ac:dyDescent="0.25">
      <c r="A9" s="74" t="s">
        <v>12</v>
      </c>
      <c r="B9" s="47">
        <v>80</v>
      </c>
      <c r="C9" s="48">
        <v>80</v>
      </c>
      <c r="D9" s="48">
        <v>36</v>
      </c>
      <c r="E9" s="46">
        <v>35</v>
      </c>
      <c r="F9" s="46">
        <v>36</v>
      </c>
      <c r="G9" s="46">
        <v>35</v>
      </c>
      <c r="H9" s="46">
        <v>36</v>
      </c>
      <c r="I9" s="46">
        <v>20</v>
      </c>
      <c r="J9" s="46">
        <v>35</v>
      </c>
      <c r="K9" s="46">
        <v>47</v>
      </c>
      <c r="L9" s="11">
        <f>C9/D9-1</f>
        <v>1.2222222222222223</v>
      </c>
      <c r="M9" s="11">
        <f>E9/J9-1</f>
        <v>0</v>
      </c>
      <c r="N9" s="11">
        <f>E9/K9-1</f>
        <v>-0.25531914893617025</v>
      </c>
    </row>
    <row r="10" spans="1:20" x14ac:dyDescent="0.25">
      <c r="A10" s="74" t="s">
        <v>1</v>
      </c>
      <c r="B10" s="47" t="s">
        <v>19</v>
      </c>
      <c r="C10" s="48" t="s">
        <v>19</v>
      </c>
      <c r="D10" s="48" t="s">
        <v>19</v>
      </c>
      <c r="E10" s="46">
        <v>35</v>
      </c>
      <c r="F10" s="46">
        <v>10</v>
      </c>
      <c r="G10" s="46">
        <v>15</v>
      </c>
      <c r="H10" s="46">
        <v>10</v>
      </c>
      <c r="I10" s="46">
        <v>10</v>
      </c>
      <c r="J10" s="46">
        <v>15</v>
      </c>
      <c r="K10" s="46" t="s">
        <v>19</v>
      </c>
      <c r="L10" s="11"/>
      <c r="M10" s="11">
        <f>E10/J10-1</f>
        <v>1.3333333333333335</v>
      </c>
      <c r="N10" s="11"/>
    </row>
    <row r="11" spans="1:20" x14ac:dyDescent="0.25">
      <c r="A11" s="74" t="s">
        <v>9</v>
      </c>
      <c r="B11" s="47">
        <v>15</v>
      </c>
      <c r="C11" s="48">
        <v>12</v>
      </c>
      <c r="D11" s="48">
        <v>12</v>
      </c>
      <c r="E11" s="46">
        <v>33</v>
      </c>
      <c r="F11" s="46">
        <v>13</v>
      </c>
      <c r="G11" s="46">
        <v>2</v>
      </c>
      <c r="H11" s="46">
        <v>12</v>
      </c>
      <c r="I11" s="46">
        <v>7</v>
      </c>
      <c r="J11" s="46">
        <v>15</v>
      </c>
      <c r="K11" s="46" t="s">
        <v>19</v>
      </c>
      <c r="L11" s="11">
        <f>C11/D11-1</f>
        <v>0</v>
      </c>
      <c r="M11" s="11">
        <f>E11/J11-1</f>
        <v>1.2000000000000002</v>
      </c>
      <c r="N11" s="11"/>
    </row>
    <row r="12" spans="1:20" x14ac:dyDescent="0.25">
      <c r="A12" s="74" t="s">
        <v>13</v>
      </c>
      <c r="B12" s="47">
        <v>30</v>
      </c>
      <c r="C12" s="48">
        <v>27</v>
      </c>
      <c r="D12" s="48">
        <v>31</v>
      </c>
      <c r="E12" s="46">
        <v>28</v>
      </c>
      <c r="F12" s="46">
        <v>31</v>
      </c>
      <c r="G12" s="46">
        <v>20</v>
      </c>
      <c r="H12" s="46">
        <v>26</v>
      </c>
      <c r="I12" s="46" t="s">
        <v>19</v>
      </c>
      <c r="J12" s="46" t="s">
        <v>19</v>
      </c>
      <c r="K12" s="46" t="s">
        <v>19</v>
      </c>
      <c r="L12" s="11">
        <f>C12/D12-1</f>
        <v>-0.12903225806451613</v>
      </c>
      <c r="M12" s="11"/>
      <c r="N12" s="11"/>
    </row>
    <row r="13" spans="1:20" x14ac:dyDescent="0.25">
      <c r="A13" s="74" t="s">
        <v>58</v>
      </c>
      <c r="B13" s="47">
        <v>15</v>
      </c>
      <c r="C13" s="48">
        <v>15</v>
      </c>
      <c r="D13" s="48">
        <v>12</v>
      </c>
      <c r="E13" s="46">
        <v>27</v>
      </c>
      <c r="F13" s="46">
        <v>12</v>
      </c>
      <c r="G13" s="46">
        <v>15</v>
      </c>
      <c r="H13" s="46">
        <v>12</v>
      </c>
      <c r="I13" s="46">
        <v>7</v>
      </c>
      <c r="J13" s="46">
        <v>15</v>
      </c>
      <c r="K13" s="46">
        <v>15</v>
      </c>
      <c r="L13" s="11">
        <f>C13/D13-1</f>
        <v>0.25</v>
      </c>
      <c r="M13" s="11">
        <f>E13/J13-1</f>
        <v>0.8</v>
      </c>
      <c r="N13" s="11">
        <f>E13/K13-1</f>
        <v>0.8</v>
      </c>
    </row>
    <row r="14" spans="1:20" x14ac:dyDescent="0.25">
      <c r="A14" s="74" t="s">
        <v>32</v>
      </c>
      <c r="B14" s="47">
        <v>26</v>
      </c>
      <c r="C14" s="48">
        <v>26</v>
      </c>
      <c r="D14" s="48">
        <v>25</v>
      </c>
      <c r="E14" s="46">
        <v>26</v>
      </c>
      <c r="F14" s="46">
        <v>27</v>
      </c>
      <c r="G14" s="46">
        <v>20</v>
      </c>
      <c r="H14" s="46">
        <v>20</v>
      </c>
      <c r="I14" s="46">
        <v>20</v>
      </c>
      <c r="J14" s="46">
        <v>27</v>
      </c>
      <c r="K14" s="46">
        <v>20</v>
      </c>
      <c r="L14" s="11">
        <f>C14/D14-1</f>
        <v>4.0000000000000036E-2</v>
      </c>
      <c r="M14" s="11">
        <f>E14/J14-1</f>
        <v>-3.703703703703709E-2</v>
      </c>
      <c r="N14" s="11">
        <f>E14/K14-1</f>
        <v>0.30000000000000004</v>
      </c>
    </row>
    <row r="15" spans="1:20" x14ac:dyDescent="0.25">
      <c r="A15" s="74" t="s">
        <v>157</v>
      </c>
      <c r="B15" s="47">
        <v>25</v>
      </c>
      <c r="C15" s="48">
        <v>25</v>
      </c>
      <c r="D15" s="48">
        <v>25</v>
      </c>
      <c r="E15" s="46">
        <v>25</v>
      </c>
      <c r="F15" s="46">
        <v>25</v>
      </c>
      <c r="G15" s="46">
        <v>25</v>
      </c>
      <c r="H15" s="46">
        <v>25</v>
      </c>
      <c r="I15" s="46">
        <v>25</v>
      </c>
      <c r="J15" s="46">
        <v>25</v>
      </c>
      <c r="K15" s="46">
        <v>25</v>
      </c>
      <c r="L15" s="11">
        <f>C15/D15-1</f>
        <v>0</v>
      </c>
      <c r="M15" s="11">
        <f>E15/J15-1</f>
        <v>0</v>
      </c>
      <c r="N15" s="11">
        <f>E15/K15-1</f>
        <v>0</v>
      </c>
    </row>
    <row r="16" spans="1:20" x14ac:dyDescent="0.25">
      <c r="A16" s="74" t="s">
        <v>49</v>
      </c>
      <c r="B16" s="47">
        <v>50</v>
      </c>
      <c r="C16" s="48">
        <v>23</v>
      </c>
      <c r="D16" s="48">
        <v>23</v>
      </c>
      <c r="E16" s="46">
        <v>23</v>
      </c>
      <c r="F16" s="46">
        <v>23</v>
      </c>
      <c r="G16" s="46">
        <v>23</v>
      </c>
      <c r="H16" s="46">
        <v>23</v>
      </c>
      <c r="I16" s="46">
        <v>15</v>
      </c>
      <c r="J16" s="46">
        <v>20</v>
      </c>
      <c r="K16" s="46">
        <v>26</v>
      </c>
      <c r="L16" s="11">
        <f>C16/D16-1</f>
        <v>0</v>
      </c>
      <c r="M16" s="11">
        <f>E16/J16-1</f>
        <v>0.14999999999999991</v>
      </c>
      <c r="N16" s="11">
        <f>E16/K16-1</f>
        <v>-0.11538461538461542</v>
      </c>
    </row>
    <row r="17" spans="1:14" x14ac:dyDescent="0.25">
      <c r="A17" s="74" t="s">
        <v>42</v>
      </c>
      <c r="B17" s="47">
        <v>23</v>
      </c>
      <c r="C17" s="48">
        <v>20</v>
      </c>
      <c r="D17" s="48">
        <v>22</v>
      </c>
      <c r="E17" s="46">
        <v>20</v>
      </c>
      <c r="F17" s="46">
        <v>23</v>
      </c>
      <c r="G17" s="46">
        <v>20</v>
      </c>
      <c r="H17" s="46">
        <v>23</v>
      </c>
      <c r="I17" s="46">
        <v>22</v>
      </c>
      <c r="J17" s="46">
        <v>23</v>
      </c>
      <c r="K17" s="46">
        <v>23</v>
      </c>
      <c r="L17" s="11">
        <f>C17/D17-1</f>
        <v>-9.0909090909090939E-2</v>
      </c>
      <c r="M17" s="11">
        <f>E17/J17-1</f>
        <v>-0.13043478260869568</v>
      </c>
      <c r="N17" s="11">
        <f>E17/K17-1</f>
        <v>-0.13043478260869568</v>
      </c>
    </row>
    <row r="18" spans="1:14" x14ac:dyDescent="0.25">
      <c r="A18" s="74" t="s">
        <v>3</v>
      </c>
      <c r="B18" s="47">
        <v>35</v>
      </c>
      <c r="C18" s="48">
        <v>20</v>
      </c>
      <c r="D18" s="48">
        <v>19</v>
      </c>
      <c r="E18" s="46">
        <v>20</v>
      </c>
      <c r="F18" s="46">
        <v>20</v>
      </c>
      <c r="G18" s="46">
        <v>20</v>
      </c>
      <c r="H18" s="46">
        <v>20</v>
      </c>
      <c r="I18" s="46">
        <v>15</v>
      </c>
      <c r="J18" s="46">
        <v>24</v>
      </c>
      <c r="K18" s="46">
        <v>20</v>
      </c>
      <c r="L18" s="11">
        <f>C18/D18-1</f>
        <v>5.2631578947368363E-2</v>
      </c>
      <c r="M18" s="11">
        <f>E18/J18-1</f>
        <v>-0.16666666666666663</v>
      </c>
      <c r="N18" s="11">
        <f>E18/K18-1</f>
        <v>0</v>
      </c>
    </row>
    <row r="19" spans="1:14" x14ac:dyDescent="0.25">
      <c r="A19" s="74" t="s">
        <v>63</v>
      </c>
      <c r="B19" s="47">
        <v>25</v>
      </c>
      <c r="C19" s="48">
        <v>18</v>
      </c>
      <c r="D19" s="48">
        <v>22</v>
      </c>
      <c r="E19" s="46">
        <v>18</v>
      </c>
      <c r="F19" s="46">
        <v>22</v>
      </c>
      <c r="G19" s="46">
        <v>18</v>
      </c>
      <c r="H19" s="46">
        <v>22</v>
      </c>
      <c r="I19" s="46">
        <v>20</v>
      </c>
      <c r="J19" s="46">
        <v>30</v>
      </c>
      <c r="K19" s="46">
        <v>27</v>
      </c>
      <c r="L19" s="11">
        <f>C19/D19-1</f>
        <v>-0.18181818181818177</v>
      </c>
      <c r="M19" s="11">
        <f>E19/J19-1</f>
        <v>-0.4</v>
      </c>
      <c r="N19" s="11">
        <f>E19/K19-1</f>
        <v>-0.33333333333333337</v>
      </c>
    </row>
    <row r="20" spans="1:14" x14ac:dyDescent="0.25">
      <c r="A20" s="74" t="s">
        <v>20</v>
      </c>
      <c r="B20" s="47">
        <v>20</v>
      </c>
      <c r="C20" s="48">
        <v>18</v>
      </c>
      <c r="D20" s="48">
        <v>20</v>
      </c>
      <c r="E20" s="46">
        <v>18</v>
      </c>
      <c r="F20" s="46">
        <v>20</v>
      </c>
      <c r="G20" s="46">
        <v>18</v>
      </c>
      <c r="H20" s="46">
        <v>20</v>
      </c>
      <c r="I20" s="46">
        <v>20</v>
      </c>
      <c r="J20" s="46">
        <v>30</v>
      </c>
      <c r="K20" s="46">
        <v>30</v>
      </c>
      <c r="L20" s="11">
        <f>C20/D20-1</f>
        <v>-9.9999999999999978E-2</v>
      </c>
      <c r="M20" s="11">
        <f>E20/J20-1</f>
        <v>-0.4</v>
      </c>
      <c r="N20" s="11">
        <f>E20/K20-1</f>
        <v>-0.4</v>
      </c>
    </row>
    <row r="21" spans="1:14" x14ac:dyDescent="0.25">
      <c r="A21" s="74" t="s">
        <v>229</v>
      </c>
      <c r="B21" s="47" t="s">
        <v>19</v>
      </c>
      <c r="C21" s="48" t="s">
        <v>19</v>
      </c>
      <c r="D21" s="48" t="s">
        <v>19</v>
      </c>
      <c r="E21" s="46">
        <v>15</v>
      </c>
      <c r="F21" s="46">
        <v>15</v>
      </c>
      <c r="G21" s="46">
        <v>15</v>
      </c>
      <c r="H21" s="46">
        <v>15</v>
      </c>
      <c r="I21" s="46">
        <v>12</v>
      </c>
      <c r="J21" s="46">
        <v>12</v>
      </c>
      <c r="K21" s="46">
        <v>30</v>
      </c>
      <c r="L21" s="11"/>
      <c r="M21" s="11">
        <f>E21/J21-1</f>
        <v>0.25</v>
      </c>
      <c r="N21" s="11">
        <f>E21/K21-1</f>
        <v>-0.5</v>
      </c>
    </row>
    <row r="22" spans="1:14" x14ac:dyDescent="0.25">
      <c r="A22" s="74" t="s">
        <v>191</v>
      </c>
      <c r="B22" s="47" t="s">
        <v>19</v>
      </c>
      <c r="C22" s="48" t="s">
        <v>19</v>
      </c>
      <c r="D22" s="48" t="s">
        <v>19</v>
      </c>
      <c r="E22" s="46">
        <v>15</v>
      </c>
      <c r="F22" s="46">
        <v>17</v>
      </c>
      <c r="G22" s="46">
        <v>15</v>
      </c>
      <c r="H22" s="46">
        <v>15</v>
      </c>
      <c r="I22" s="46">
        <v>15</v>
      </c>
      <c r="J22" s="46">
        <v>18</v>
      </c>
      <c r="K22" s="46">
        <v>18</v>
      </c>
      <c r="L22" s="11"/>
      <c r="M22" s="11">
        <f>E22/J22-1</f>
        <v>-0.16666666666666663</v>
      </c>
      <c r="N22" s="11">
        <f>E22/K22-1</f>
        <v>-0.16666666666666663</v>
      </c>
    </row>
    <row r="23" spans="1:14" x14ac:dyDescent="0.25">
      <c r="A23" s="74" t="s">
        <v>152</v>
      </c>
      <c r="B23" s="47">
        <v>20</v>
      </c>
      <c r="C23" s="48">
        <v>15</v>
      </c>
      <c r="D23" s="48">
        <v>15</v>
      </c>
      <c r="E23" s="46">
        <v>15</v>
      </c>
      <c r="F23" s="46">
        <v>15</v>
      </c>
      <c r="G23" s="46">
        <v>15</v>
      </c>
      <c r="H23" s="46">
        <v>15</v>
      </c>
      <c r="I23" s="46">
        <v>5</v>
      </c>
      <c r="J23" s="46">
        <v>15</v>
      </c>
      <c r="K23" s="46">
        <v>15</v>
      </c>
      <c r="L23" s="11">
        <f>C23/D23-1</f>
        <v>0</v>
      </c>
      <c r="M23" s="11">
        <f>E23/J23-1</f>
        <v>0</v>
      </c>
      <c r="N23" s="11">
        <f>E23/K23-1</f>
        <v>0</v>
      </c>
    </row>
    <row r="24" spans="1:14" x14ac:dyDescent="0.25">
      <c r="A24" s="74" t="s">
        <v>45</v>
      </c>
      <c r="B24" s="47">
        <v>25</v>
      </c>
      <c r="C24" s="48">
        <v>15</v>
      </c>
      <c r="D24" s="48">
        <v>18</v>
      </c>
      <c r="E24" s="46">
        <v>15</v>
      </c>
      <c r="F24" s="46">
        <v>18</v>
      </c>
      <c r="G24" s="46">
        <v>10</v>
      </c>
      <c r="H24" s="46">
        <v>13</v>
      </c>
      <c r="I24" s="46">
        <v>18</v>
      </c>
      <c r="J24" s="46">
        <v>20</v>
      </c>
      <c r="K24" s="46">
        <v>15</v>
      </c>
      <c r="L24" s="11">
        <f>C24/D24-1</f>
        <v>-0.16666666666666663</v>
      </c>
      <c r="M24" s="11">
        <f>E24/J24-1</f>
        <v>-0.25</v>
      </c>
      <c r="N24" s="11">
        <f>E24/K24-1</f>
        <v>0</v>
      </c>
    </row>
    <row r="25" spans="1:14" x14ac:dyDescent="0.25">
      <c r="A25" s="74" t="s">
        <v>190</v>
      </c>
      <c r="B25" s="47" t="s">
        <v>19</v>
      </c>
      <c r="C25" s="48" t="s">
        <v>19</v>
      </c>
      <c r="D25" s="48" t="s">
        <v>19</v>
      </c>
      <c r="E25" s="46">
        <v>15</v>
      </c>
      <c r="F25" s="46">
        <v>15</v>
      </c>
      <c r="G25" s="46">
        <v>15</v>
      </c>
      <c r="H25" s="46">
        <v>15</v>
      </c>
      <c r="I25" s="46">
        <v>10</v>
      </c>
      <c r="J25" s="46">
        <v>15</v>
      </c>
      <c r="K25" s="46">
        <v>10</v>
      </c>
      <c r="L25" s="11"/>
      <c r="M25" s="11">
        <f>E25/J25-1</f>
        <v>0</v>
      </c>
      <c r="N25" s="11">
        <f>E25/K25-1</f>
        <v>0.5</v>
      </c>
    </row>
    <row r="26" spans="1:14" x14ac:dyDescent="0.25">
      <c r="A26" s="74" t="s">
        <v>183</v>
      </c>
      <c r="B26" s="47" t="s">
        <v>19</v>
      </c>
      <c r="C26" s="48" t="s">
        <v>19</v>
      </c>
      <c r="D26" s="48" t="s">
        <v>19</v>
      </c>
      <c r="E26" s="46">
        <v>15</v>
      </c>
      <c r="F26" s="46">
        <v>10</v>
      </c>
      <c r="G26" s="46">
        <v>15</v>
      </c>
      <c r="H26" s="46">
        <v>10</v>
      </c>
      <c r="I26" s="46">
        <v>10</v>
      </c>
      <c r="J26" s="46">
        <v>25</v>
      </c>
      <c r="K26" s="46">
        <v>20</v>
      </c>
      <c r="L26" s="11"/>
      <c r="M26" s="11">
        <f>E26/J26-1</f>
        <v>-0.4</v>
      </c>
      <c r="N26" s="11">
        <f>E26/K26-1</f>
        <v>-0.25</v>
      </c>
    </row>
    <row r="27" spans="1:14" x14ac:dyDescent="0.25">
      <c r="A27" s="74" t="s">
        <v>43</v>
      </c>
      <c r="B27" s="47">
        <v>25</v>
      </c>
      <c r="C27" s="48">
        <v>13</v>
      </c>
      <c r="D27" s="48">
        <v>25</v>
      </c>
      <c r="E27" s="46">
        <v>14</v>
      </c>
      <c r="F27" s="46">
        <v>25</v>
      </c>
      <c r="G27" s="46">
        <v>13</v>
      </c>
      <c r="H27" s="46">
        <v>25</v>
      </c>
      <c r="I27" s="46">
        <v>22</v>
      </c>
      <c r="J27" s="46">
        <v>10</v>
      </c>
      <c r="K27" s="46" t="s">
        <v>19</v>
      </c>
      <c r="L27" s="11">
        <f>C27/D27-1</f>
        <v>-0.48</v>
      </c>
      <c r="M27" s="11">
        <f>E27/J27-1</f>
        <v>0.39999999999999991</v>
      </c>
      <c r="N27" s="11"/>
    </row>
    <row r="28" spans="1:14" x14ac:dyDescent="0.25">
      <c r="A28" s="74" t="s">
        <v>46</v>
      </c>
      <c r="B28" s="47">
        <v>20</v>
      </c>
      <c r="C28" s="48">
        <v>14</v>
      </c>
      <c r="D28" s="48">
        <v>15</v>
      </c>
      <c r="E28" s="46">
        <v>14</v>
      </c>
      <c r="F28" s="46">
        <v>15</v>
      </c>
      <c r="G28" s="46">
        <v>10</v>
      </c>
      <c r="H28" s="46">
        <v>15</v>
      </c>
      <c r="I28" s="46">
        <v>15</v>
      </c>
      <c r="J28" s="46">
        <v>15</v>
      </c>
      <c r="K28" s="46" t="s">
        <v>19</v>
      </c>
      <c r="L28" s="11"/>
      <c r="M28" s="11">
        <f>E28/J28-1</f>
        <v>-6.6666666666666652E-2</v>
      </c>
      <c r="N28" s="11"/>
    </row>
    <row r="29" spans="1:14" x14ac:dyDescent="0.25">
      <c r="A29" s="74" t="s">
        <v>163</v>
      </c>
      <c r="B29" s="47">
        <v>15</v>
      </c>
      <c r="C29" s="48">
        <v>13</v>
      </c>
      <c r="D29" s="48">
        <v>15</v>
      </c>
      <c r="E29" s="46">
        <v>13</v>
      </c>
      <c r="F29" s="46">
        <v>15</v>
      </c>
      <c r="G29" s="46">
        <v>13</v>
      </c>
      <c r="H29" s="46">
        <v>15</v>
      </c>
      <c r="I29" s="46">
        <v>5</v>
      </c>
      <c r="J29" s="46">
        <v>20</v>
      </c>
      <c r="K29" s="46" t="s">
        <v>19</v>
      </c>
      <c r="L29" s="11"/>
      <c r="M29" s="11">
        <f>E29/J29-1</f>
        <v>-0.35</v>
      </c>
      <c r="N29" s="11"/>
    </row>
    <row r="30" spans="1:14" x14ac:dyDescent="0.25">
      <c r="A30" s="74" t="s">
        <v>2</v>
      </c>
      <c r="B30" s="47">
        <v>15</v>
      </c>
      <c r="C30" s="48">
        <v>13</v>
      </c>
      <c r="D30" s="48">
        <v>15</v>
      </c>
      <c r="E30" s="46">
        <v>13</v>
      </c>
      <c r="F30" s="46">
        <v>15</v>
      </c>
      <c r="G30" s="46">
        <v>13</v>
      </c>
      <c r="H30" s="46">
        <v>15</v>
      </c>
      <c r="I30" s="46">
        <v>10</v>
      </c>
      <c r="J30" s="46">
        <v>15</v>
      </c>
      <c r="K30" s="46">
        <v>15</v>
      </c>
      <c r="L30" s="11"/>
      <c r="M30" s="11">
        <f>E30/J30-1</f>
        <v>-0.1333333333333333</v>
      </c>
      <c r="N30" s="11">
        <f>E30/K30-1</f>
        <v>-0.1333333333333333</v>
      </c>
    </row>
    <row r="31" spans="1:14" ht="30" x14ac:dyDescent="0.25">
      <c r="A31" s="74" t="s">
        <v>27</v>
      </c>
      <c r="B31" s="47">
        <v>15</v>
      </c>
      <c r="C31" s="48">
        <v>13</v>
      </c>
      <c r="D31" s="48">
        <v>16</v>
      </c>
      <c r="E31" s="46">
        <v>13</v>
      </c>
      <c r="F31" s="46">
        <v>14</v>
      </c>
      <c r="G31" s="46">
        <v>13</v>
      </c>
      <c r="H31" s="46">
        <v>14</v>
      </c>
      <c r="I31" s="46">
        <v>9</v>
      </c>
      <c r="J31" s="46">
        <v>20</v>
      </c>
      <c r="K31" s="46">
        <v>20</v>
      </c>
      <c r="L31" s="11"/>
      <c r="M31" s="11">
        <f>E31/J31-1</f>
        <v>-0.35</v>
      </c>
      <c r="N31" s="11">
        <f>E31/K31-1</f>
        <v>-0.35</v>
      </c>
    </row>
    <row r="32" spans="1:14" x14ac:dyDescent="0.25">
      <c r="A32" s="74" t="s">
        <v>102</v>
      </c>
      <c r="B32" s="47">
        <v>15</v>
      </c>
      <c r="C32" s="48">
        <v>13</v>
      </c>
      <c r="D32" s="48">
        <v>15</v>
      </c>
      <c r="E32" s="46">
        <v>13</v>
      </c>
      <c r="F32" s="46">
        <v>15</v>
      </c>
      <c r="G32" s="46">
        <v>13</v>
      </c>
      <c r="H32" s="46">
        <v>15</v>
      </c>
      <c r="I32" s="46">
        <v>10</v>
      </c>
      <c r="J32" s="46">
        <v>20</v>
      </c>
      <c r="K32" s="46">
        <v>20</v>
      </c>
      <c r="L32" s="11"/>
      <c r="M32" s="11">
        <f>E32/J32-1</f>
        <v>-0.35</v>
      </c>
      <c r="N32" s="11">
        <f>E32/K32-1</f>
        <v>-0.35</v>
      </c>
    </row>
    <row r="33" spans="1:14" x14ac:dyDescent="0.25">
      <c r="A33" s="74" t="s">
        <v>186</v>
      </c>
      <c r="B33" s="47">
        <v>15</v>
      </c>
      <c r="C33" s="48">
        <v>13</v>
      </c>
      <c r="D33" s="48">
        <v>15</v>
      </c>
      <c r="E33" s="46">
        <v>13</v>
      </c>
      <c r="F33" s="46">
        <v>15</v>
      </c>
      <c r="G33" s="46">
        <v>13</v>
      </c>
      <c r="H33" s="46">
        <v>15</v>
      </c>
      <c r="I33" s="46">
        <v>10</v>
      </c>
      <c r="J33" s="46">
        <v>18</v>
      </c>
      <c r="K33" s="46">
        <v>18</v>
      </c>
      <c r="L33" s="11"/>
      <c r="M33" s="11">
        <f>E33/J33-1</f>
        <v>-0.27777777777777779</v>
      </c>
      <c r="N33" s="11">
        <f>E33/K33-1</f>
        <v>-0.27777777777777779</v>
      </c>
    </row>
    <row r="34" spans="1:14" x14ac:dyDescent="0.25">
      <c r="A34" s="74" t="s">
        <v>66</v>
      </c>
      <c r="B34" s="47">
        <v>25</v>
      </c>
      <c r="C34" s="48">
        <v>13</v>
      </c>
      <c r="D34" s="48">
        <v>15</v>
      </c>
      <c r="E34" s="46">
        <v>13</v>
      </c>
      <c r="F34" s="46">
        <v>15</v>
      </c>
      <c r="G34" s="46">
        <v>10</v>
      </c>
      <c r="H34" s="46">
        <v>14</v>
      </c>
      <c r="I34" s="46">
        <v>0</v>
      </c>
      <c r="J34" s="46">
        <v>15</v>
      </c>
      <c r="K34" s="46">
        <v>25</v>
      </c>
      <c r="L34" s="11"/>
      <c r="M34" s="11">
        <f>E34/J34-1</f>
        <v>-0.1333333333333333</v>
      </c>
      <c r="N34" s="11">
        <f>E34/K34-1</f>
        <v>-0.48</v>
      </c>
    </row>
    <row r="35" spans="1:14" x14ac:dyDescent="0.25">
      <c r="A35" s="74" t="s">
        <v>34</v>
      </c>
      <c r="B35" s="47">
        <v>13</v>
      </c>
      <c r="C35" s="48">
        <v>13</v>
      </c>
      <c r="D35" s="48">
        <v>15</v>
      </c>
      <c r="E35" s="46">
        <v>13</v>
      </c>
      <c r="F35" s="46">
        <v>15</v>
      </c>
      <c r="G35" s="46">
        <v>11</v>
      </c>
      <c r="H35" s="46">
        <v>15</v>
      </c>
      <c r="I35" s="46">
        <v>12</v>
      </c>
      <c r="J35" s="46">
        <v>20</v>
      </c>
      <c r="K35" s="46">
        <v>20</v>
      </c>
      <c r="L35" s="11"/>
      <c r="M35" s="11">
        <f>E35/J35-1</f>
        <v>-0.35</v>
      </c>
      <c r="N35" s="11">
        <f>E35/K35-1</f>
        <v>-0.35</v>
      </c>
    </row>
    <row r="36" spans="1:14" x14ac:dyDescent="0.25">
      <c r="A36" s="74" t="s">
        <v>5</v>
      </c>
      <c r="B36" s="47">
        <v>15</v>
      </c>
      <c r="C36" s="48">
        <v>13</v>
      </c>
      <c r="D36" s="48">
        <v>15</v>
      </c>
      <c r="E36" s="46">
        <v>13</v>
      </c>
      <c r="F36" s="46">
        <v>15</v>
      </c>
      <c r="G36" s="46">
        <v>10</v>
      </c>
      <c r="H36" s="46">
        <v>15</v>
      </c>
      <c r="I36" s="46" t="s">
        <v>19</v>
      </c>
      <c r="J36" s="46">
        <v>15</v>
      </c>
      <c r="K36" s="46" t="s">
        <v>19</v>
      </c>
      <c r="L36" s="11">
        <f>C36/D36-1</f>
        <v>-0.1333333333333333</v>
      </c>
      <c r="M36" s="11">
        <f>E36/J36-1</f>
        <v>-0.1333333333333333</v>
      </c>
      <c r="N36" s="11"/>
    </row>
    <row r="37" spans="1:14" x14ac:dyDescent="0.25">
      <c r="A37" s="74" t="s">
        <v>117</v>
      </c>
      <c r="B37" s="47">
        <v>15</v>
      </c>
      <c r="C37" s="48">
        <v>12</v>
      </c>
      <c r="D37" s="48">
        <v>12</v>
      </c>
      <c r="E37" s="46">
        <v>12</v>
      </c>
      <c r="F37" s="46" t="s">
        <v>19</v>
      </c>
      <c r="G37" s="46">
        <v>12</v>
      </c>
      <c r="H37" s="46">
        <v>12</v>
      </c>
      <c r="I37" s="46">
        <v>7</v>
      </c>
      <c r="J37" s="46">
        <v>15</v>
      </c>
      <c r="K37" s="46" t="s">
        <v>19</v>
      </c>
      <c r="L37" s="11"/>
      <c r="M37" s="11">
        <f>E37/J37-1</f>
        <v>-0.19999999999999996</v>
      </c>
      <c r="N37" s="11"/>
    </row>
    <row r="38" spans="1:14" x14ac:dyDescent="0.25">
      <c r="A38" s="74" t="s">
        <v>65</v>
      </c>
      <c r="B38" s="47">
        <v>15</v>
      </c>
      <c r="C38" s="48">
        <v>12</v>
      </c>
      <c r="D38" s="48">
        <v>12</v>
      </c>
      <c r="E38" s="46">
        <v>12</v>
      </c>
      <c r="F38" s="46">
        <v>12</v>
      </c>
      <c r="G38" s="46">
        <v>12</v>
      </c>
      <c r="H38" s="46">
        <v>12</v>
      </c>
      <c r="I38" s="46">
        <v>7</v>
      </c>
      <c r="J38" s="46">
        <v>15</v>
      </c>
      <c r="K38" s="46" t="s">
        <v>19</v>
      </c>
      <c r="L38" s="11"/>
      <c r="M38" s="11">
        <f>E38/J38-1</f>
        <v>-0.19999999999999996</v>
      </c>
      <c r="N38" s="11"/>
    </row>
    <row r="39" spans="1:14" x14ac:dyDescent="0.25">
      <c r="A39" s="74" t="s">
        <v>84</v>
      </c>
      <c r="B39" s="47">
        <v>15</v>
      </c>
      <c r="C39" s="48">
        <v>12</v>
      </c>
      <c r="D39" s="48">
        <v>12</v>
      </c>
      <c r="E39" s="46">
        <v>12</v>
      </c>
      <c r="F39" s="46">
        <v>12</v>
      </c>
      <c r="G39" s="46">
        <v>12</v>
      </c>
      <c r="H39" s="46">
        <v>12</v>
      </c>
      <c r="I39" s="46">
        <v>7</v>
      </c>
      <c r="J39" s="46">
        <v>15</v>
      </c>
      <c r="K39" s="46">
        <v>5</v>
      </c>
      <c r="L39" s="11"/>
      <c r="M39" s="11">
        <f>E39/J39-1</f>
        <v>-0.19999999999999996</v>
      </c>
      <c r="N39" s="11"/>
    </row>
    <row r="40" spans="1:14" x14ac:dyDescent="0.25">
      <c r="A40" s="74" t="s">
        <v>50</v>
      </c>
      <c r="B40" s="47">
        <v>25</v>
      </c>
      <c r="C40" s="48">
        <v>12</v>
      </c>
      <c r="D40" s="48">
        <v>12</v>
      </c>
      <c r="E40" s="46">
        <v>12</v>
      </c>
      <c r="F40" s="46">
        <v>12</v>
      </c>
      <c r="G40" s="46">
        <v>10</v>
      </c>
      <c r="H40" s="46">
        <v>6</v>
      </c>
      <c r="I40" s="46">
        <v>7</v>
      </c>
      <c r="J40" s="46">
        <v>15</v>
      </c>
      <c r="K40" s="46" t="s">
        <v>19</v>
      </c>
      <c r="L40" s="11"/>
      <c r="M40" s="11">
        <f>E40/J40-1</f>
        <v>-0.19999999999999996</v>
      </c>
      <c r="N40" s="11"/>
    </row>
    <row r="41" spans="1:14" x14ac:dyDescent="0.25">
      <c r="A41" s="74" t="s">
        <v>64</v>
      </c>
      <c r="B41" s="47">
        <v>15</v>
      </c>
      <c r="C41" s="48">
        <v>12</v>
      </c>
      <c r="D41" s="48">
        <v>12</v>
      </c>
      <c r="E41" s="46">
        <v>12</v>
      </c>
      <c r="F41" s="46">
        <v>12</v>
      </c>
      <c r="G41" s="46">
        <v>10</v>
      </c>
      <c r="H41" s="46">
        <v>5</v>
      </c>
      <c r="I41" s="46">
        <v>2</v>
      </c>
      <c r="J41" s="46">
        <v>15</v>
      </c>
      <c r="K41" s="46">
        <v>10</v>
      </c>
      <c r="L41" s="11"/>
      <c r="M41" s="11">
        <f>E41/J41-1</f>
        <v>-0.19999999999999996</v>
      </c>
      <c r="N41" s="11"/>
    </row>
    <row r="42" spans="1:14" x14ac:dyDescent="0.25">
      <c r="A42" s="74" t="s">
        <v>47</v>
      </c>
      <c r="B42" s="47">
        <v>25</v>
      </c>
      <c r="C42" s="48">
        <v>12</v>
      </c>
      <c r="D42" s="48">
        <v>12</v>
      </c>
      <c r="E42" s="46">
        <v>12</v>
      </c>
      <c r="F42" s="46">
        <v>12</v>
      </c>
      <c r="G42" s="46">
        <v>10</v>
      </c>
      <c r="H42" s="46">
        <v>9</v>
      </c>
      <c r="I42" s="46">
        <v>7</v>
      </c>
      <c r="J42" s="46">
        <v>15</v>
      </c>
      <c r="K42" s="46">
        <v>15</v>
      </c>
      <c r="L42" s="11"/>
      <c r="M42" s="11">
        <f>E42/J42-1</f>
        <v>-0.19999999999999996</v>
      </c>
      <c r="N42" s="11"/>
    </row>
    <row r="43" spans="1:14" x14ac:dyDescent="0.25">
      <c r="A43" s="74" t="s">
        <v>153</v>
      </c>
      <c r="B43" s="47">
        <v>15</v>
      </c>
      <c r="C43" s="48">
        <v>12</v>
      </c>
      <c r="D43" s="48">
        <v>12</v>
      </c>
      <c r="E43" s="46">
        <v>12</v>
      </c>
      <c r="F43" s="46">
        <v>12</v>
      </c>
      <c r="G43" s="46">
        <v>12</v>
      </c>
      <c r="H43" s="46">
        <v>12</v>
      </c>
      <c r="I43" s="46">
        <v>0</v>
      </c>
      <c r="J43" s="46">
        <v>15</v>
      </c>
      <c r="K43" s="46">
        <v>15</v>
      </c>
      <c r="L43" s="11"/>
      <c r="M43" s="11">
        <f>E43/J43-1</f>
        <v>-0.19999999999999996</v>
      </c>
      <c r="N43" s="11"/>
    </row>
    <row r="44" spans="1:14" x14ac:dyDescent="0.25">
      <c r="A44" s="74" t="s">
        <v>48</v>
      </c>
      <c r="B44" s="47">
        <v>10</v>
      </c>
      <c r="C44" s="48">
        <v>12</v>
      </c>
      <c r="D44" s="48">
        <v>12</v>
      </c>
      <c r="E44" s="46">
        <v>12</v>
      </c>
      <c r="F44" s="46">
        <v>12</v>
      </c>
      <c r="G44" s="46">
        <v>7</v>
      </c>
      <c r="H44" s="46">
        <v>7</v>
      </c>
      <c r="I44" s="46">
        <v>5</v>
      </c>
      <c r="J44" s="46">
        <v>15</v>
      </c>
      <c r="K44" s="46" t="s">
        <v>19</v>
      </c>
      <c r="L44" s="11"/>
      <c r="M44" s="11">
        <f>E44/J44-1</f>
        <v>-0.19999999999999996</v>
      </c>
      <c r="N44" s="11"/>
    </row>
    <row r="45" spans="1:14" x14ac:dyDescent="0.25">
      <c r="A45" s="74" t="s">
        <v>192</v>
      </c>
      <c r="B45" s="47">
        <v>15</v>
      </c>
      <c r="C45" s="48">
        <v>12</v>
      </c>
      <c r="D45" s="48">
        <v>12</v>
      </c>
      <c r="E45" s="46">
        <v>12</v>
      </c>
      <c r="F45" s="46">
        <v>12</v>
      </c>
      <c r="G45" s="46">
        <v>7</v>
      </c>
      <c r="H45" s="46">
        <v>12</v>
      </c>
      <c r="I45" s="46">
        <v>7</v>
      </c>
      <c r="J45" s="46">
        <v>10</v>
      </c>
      <c r="K45" s="46">
        <v>15</v>
      </c>
      <c r="L45" s="11"/>
      <c r="M45" s="11">
        <f>E45/J45-1</f>
        <v>0.19999999999999996</v>
      </c>
      <c r="N45" s="11"/>
    </row>
    <row r="46" spans="1:14" x14ac:dyDescent="0.25">
      <c r="A46" s="74" t="s">
        <v>67</v>
      </c>
      <c r="B46" s="47">
        <v>12</v>
      </c>
      <c r="C46" s="48">
        <v>12</v>
      </c>
      <c r="D46" s="48">
        <v>12</v>
      </c>
      <c r="E46" s="46">
        <v>12</v>
      </c>
      <c r="F46" s="46">
        <v>12</v>
      </c>
      <c r="G46" s="46">
        <v>12</v>
      </c>
      <c r="H46" s="46">
        <v>12</v>
      </c>
      <c r="I46" s="46">
        <v>0</v>
      </c>
      <c r="J46" s="46">
        <v>0</v>
      </c>
      <c r="K46" s="46" t="s">
        <v>19</v>
      </c>
      <c r="L46" s="11"/>
      <c r="M46" s="11"/>
      <c r="N46" s="11"/>
    </row>
    <row r="47" spans="1:14" x14ac:dyDescent="0.25">
      <c r="A47" s="74" t="s">
        <v>10</v>
      </c>
      <c r="B47" s="47">
        <v>15</v>
      </c>
      <c r="C47" s="48">
        <v>12</v>
      </c>
      <c r="D47" s="48">
        <v>12</v>
      </c>
      <c r="E47" s="46">
        <v>12</v>
      </c>
      <c r="F47" s="46">
        <v>12</v>
      </c>
      <c r="G47" s="46">
        <v>12</v>
      </c>
      <c r="H47" s="46">
        <v>12</v>
      </c>
      <c r="I47" s="46">
        <v>0</v>
      </c>
      <c r="J47" s="46">
        <v>5</v>
      </c>
      <c r="K47" s="46" t="s">
        <v>19</v>
      </c>
      <c r="L47" s="11"/>
      <c r="M47" s="11">
        <f>E47/J47-1</f>
        <v>1.4</v>
      </c>
      <c r="N47" s="11"/>
    </row>
    <row r="48" spans="1:14" x14ac:dyDescent="0.25">
      <c r="A48" s="74" t="s">
        <v>52</v>
      </c>
      <c r="B48" s="47">
        <v>20</v>
      </c>
      <c r="C48" s="48">
        <v>12</v>
      </c>
      <c r="D48" s="48">
        <v>12</v>
      </c>
      <c r="E48" s="46">
        <v>12</v>
      </c>
      <c r="F48" s="46">
        <v>12</v>
      </c>
      <c r="G48" s="46">
        <v>12</v>
      </c>
      <c r="H48" s="46">
        <v>12</v>
      </c>
      <c r="I48" s="46">
        <v>7</v>
      </c>
      <c r="J48" s="46">
        <v>15</v>
      </c>
      <c r="K48" s="46" t="s">
        <v>19</v>
      </c>
      <c r="L48" s="11"/>
      <c r="M48" s="11">
        <f>E48/J48-1</f>
        <v>-0.19999999999999996</v>
      </c>
      <c r="N48" s="11"/>
    </row>
    <row r="49" spans="1:14" x14ac:dyDescent="0.25">
      <c r="A49" s="74" t="s">
        <v>37</v>
      </c>
      <c r="B49" s="47">
        <v>20</v>
      </c>
      <c r="C49" s="48">
        <v>12</v>
      </c>
      <c r="D49" s="48">
        <v>12</v>
      </c>
      <c r="E49" s="46">
        <v>12</v>
      </c>
      <c r="F49" s="46">
        <v>12</v>
      </c>
      <c r="G49" s="46">
        <v>12</v>
      </c>
      <c r="H49" s="46">
        <v>12</v>
      </c>
      <c r="I49" s="46">
        <v>7</v>
      </c>
      <c r="J49" s="46">
        <v>15</v>
      </c>
      <c r="K49" s="46">
        <v>15</v>
      </c>
      <c r="L49" s="11"/>
      <c r="M49" s="11">
        <f>E49/J49-1</f>
        <v>-0.19999999999999996</v>
      </c>
      <c r="N49" s="11"/>
    </row>
    <row r="50" spans="1:14" x14ac:dyDescent="0.25">
      <c r="A50" s="74" t="s">
        <v>38</v>
      </c>
      <c r="B50" s="47">
        <v>30</v>
      </c>
      <c r="C50" s="48">
        <v>12</v>
      </c>
      <c r="D50" s="48">
        <v>12</v>
      </c>
      <c r="E50" s="46">
        <v>12</v>
      </c>
      <c r="F50" s="46">
        <v>12</v>
      </c>
      <c r="G50" s="46">
        <v>8</v>
      </c>
      <c r="H50" s="46">
        <v>10</v>
      </c>
      <c r="I50" s="46">
        <v>4</v>
      </c>
      <c r="J50" s="46">
        <v>15</v>
      </c>
      <c r="K50" s="46">
        <v>15</v>
      </c>
      <c r="L50" s="11"/>
      <c r="M50" s="11">
        <f>E50/J50-1</f>
        <v>-0.19999999999999996</v>
      </c>
      <c r="N50" s="11"/>
    </row>
    <row r="51" spans="1:14" x14ac:dyDescent="0.25">
      <c r="A51" s="74" t="s">
        <v>33</v>
      </c>
      <c r="B51" s="47">
        <v>15</v>
      </c>
      <c r="C51" s="48">
        <v>12</v>
      </c>
      <c r="D51" s="48">
        <v>12</v>
      </c>
      <c r="E51" s="46">
        <v>12</v>
      </c>
      <c r="F51" s="46">
        <v>12</v>
      </c>
      <c r="G51" s="46">
        <v>10</v>
      </c>
      <c r="H51" s="46">
        <v>5</v>
      </c>
      <c r="I51" s="46">
        <v>7</v>
      </c>
      <c r="J51" s="46">
        <v>15</v>
      </c>
      <c r="K51" s="46">
        <v>15</v>
      </c>
      <c r="L51" s="11">
        <f>C51/D51-1</f>
        <v>0</v>
      </c>
      <c r="M51" s="11">
        <f>E51/J51-1</f>
        <v>-0.19999999999999996</v>
      </c>
      <c r="N51" s="11">
        <f>E51/K51-1</f>
        <v>-0.19999999999999996</v>
      </c>
    </row>
    <row r="52" spans="1:14" x14ac:dyDescent="0.25">
      <c r="A52" s="74" t="s">
        <v>189</v>
      </c>
      <c r="B52" s="47">
        <v>12</v>
      </c>
      <c r="C52" s="48">
        <v>10</v>
      </c>
      <c r="D52" s="48">
        <v>10</v>
      </c>
      <c r="E52" s="46">
        <v>10</v>
      </c>
      <c r="F52" s="46">
        <v>10</v>
      </c>
      <c r="G52" s="46">
        <v>5</v>
      </c>
      <c r="H52" s="46">
        <v>10</v>
      </c>
      <c r="I52" s="46">
        <v>10</v>
      </c>
      <c r="J52" s="46">
        <v>20</v>
      </c>
      <c r="K52" s="46">
        <v>20</v>
      </c>
      <c r="L52" s="11"/>
      <c r="M52" s="11">
        <f>E52/J52-1</f>
        <v>-0.5</v>
      </c>
      <c r="N52" s="11"/>
    </row>
    <row r="53" spans="1:14" ht="30" x14ac:dyDescent="0.25">
      <c r="A53" s="74" t="s">
        <v>166</v>
      </c>
      <c r="B53" s="47">
        <v>10</v>
      </c>
      <c r="C53" s="48">
        <v>5</v>
      </c>
      <c r="D53" s="48">
        <v>5</v>
      </c>
      <c r="E53" s="46">
        <v>10</v>
      </c>
      <c r="F53" s="46">
        <v>5</v>
      </c>
      <c r="G53" s="46">
        <v>5</v>
      </c>
      <c r="H53" s="46">
        <v>5</v>
      </c>
      <c r="I53" s="46">
        <v>0</v>
      </c>
      <c r="J53" s="46">
        <v>0</v>
      </c>
      <c r="K53" s="46" t="s">
        <v>19</v>
      </c>
      <c r="L53" s="11"/>
      <c r="M53" s="11"/>
      <c r="N53" s="11"/>
    </row>
    <row r="54" spans="1:14" x14ac:dyDescent="0.25">
      <c r="A54" s="74" t="s">
        <v>139</v>
      </c>
      <c r="B54" s="47">
        <v>35</v>
      </c>
      <c r="C54" s="48">
        <v>13</v>
      </c>
      <c r="D54" s="48">
        <v>13</v>
      </c>
      <c r="E54" s="46">
        <v>8</v>
      </c>
      <c r="F54" s="46">
        <v>13</v>
      </c>
      <c r="G54" s="46">
        <v>8</v>
      </c>
      <c r="H54" s="46">
        <v>9</v>
      </c>
      <c r="I54" s="46">
        <v>7</v>
      </c>
      <c r="J54" s="46" t="s">
        <v>19</v>
      </c>
      <c r="K54" s="46">
        <v>15</v>
      </c>
      <c r="L54" s="11"/>
      <c r="M54" s="11"/>
      <c r="N54" s="11"/>
    </row>
    <row r="55" spans="1:14" x14ac:dyDescent="0.25">
      <c r="A55" s="74" t="s">
        <v>79</v>
      </c>
      <c r="B55" s="47">
        <v>7</v>
      </c>
      <c r="C55" s="48">
        <v>7</v>
      </c>
      <c r="D55" s="48">
        <v>7</v>
      </c>
      <c r="E55" s="46">
        <v>7</v>
      </c>
      <c r="F55" s="46">
        <v>8</v>
      </c>
      <c r="G55" s="46">
        <v>7</v>
      </c>
      <c r="H55" s="46">
        <v>7</v>
      </c>
      <c r="I55" s="46">
        <v>7</v>
      </c>
      <c r="J55" s="46">
        <v>15</v>
      </c>
      <c r="K55" s="46">
        <v>15</v>
      </c>
      <c r="L55" s="11"/>
      <c r="M55" s="11">
        <f>E55/J55-1</f>
        <v>-0.53333333333333333</v>
      </c>
      <c r="N55" s="11"/>
    </row>
    <row r="56" spans="1:14" x14ac:dyDescent="0.25">
      <c r="A56" s="74" t="s">
        <v>175</v>
      </c>
      <c r="B56" s="47">
        <v>15</v>
      </c>
      <c r="C56" s="48">
        <v>7</v>
      </c>
      <c r="D56" s="48">
        <v>11</v>
      </c>
      <c r="E56" s="46">
        <v>7</v>
      </c>
      <c r="F56" s="46">
        <v>11</v>
      </c>
      <c r="G56" s="46">
        <v>4</v>
      </c>
      <c r="H56" s="46">
        <v>11</v>
      </c>
      <c r="I56" s="46">
        <v>0</v>
      </c>
      <c r="J56" s="46">
        <v>0</v>
      </c>
      <c r="K56" s="46" t="s">
        <v>19</v>
      </c>
      <c r="L56" s="11">
        <f>C56/D56-1</f>
        <v>-0.36363636363636365</v>
      </c>
      <c r="M56" s="11"/>
      <c r="N56" s="11"/>
    </row>
    <row r="57" spans="1:14" x14ac:dyDescent="0.25">
      <c r="A57" s="74" t="s">
        <v>6</v>
      </c>
      <c r="B57" s="47">
        <v>5</v>
      </c>
      <c r="C57" s="48">
        <v>5</v>
      </c>
      <c r="D57" s="48">
        <v>0</v>
      </c>
      <c r="E57" s="46">
        <v>5</v>
      </c>
      <c r="F57" s="46" t="s">
        <v>19</v>
      </c>
      <c r="G57" s="46">
        <v>5</v>
      </c>
      <c r="H57" s="46">
        <v>0</v>
      </c>
      <c r="I57" s="46">
        <v>0</v>
      </c>
      <c r="J57" s="46">
        <v>0</v>
      </c>
      <c r="K57" s="46" t="s">
        <v>19</v>
      </c>
      <c r="L57" s="11"/>
      <c r="M57" s="11"/>
      <c r="N57" s="11"/>
    </row>
    <row r="58" spans="1:14" x14ac:dyDescent="0.25">
      <c r="A58" s="74" t="s">
        <v>54</v>
      </c>
      <c r="B58" s="47" t="s">
        <v>19</v>
      </c>
      <c r="C58" s="48" t="s">
        <v>19</v>
      </c>
      <c r="D58" s="48" t="s">
        <v>19</v>
      </c>
      <c r="E58" s="46">
        <v>5</v>
      </c>
      <c r="F58" s="46">
        <v>6</v>
      </c>
      <c r="G58" s="46">
        <v>3</v>
      </c>
      <c r="H58" s="46">
        <v>6</v>
      </c>
      <c r="I58" s="46">
        <v>4</v>
      </c>
      <c r="J58" s="46">
        <v>3</v>
      </c>
      <c r="K58" s="46">
        <v>5</v>
      </c>
      <c r="L58" s="11"/>
      <c r="M58" s="11">
        <f>E58/J58-1</f>
        <v>0.66666666666666674</v>
      </c>
      <c r="N58" s="11"/>
    </row>
    <row r="59" spans="1:14" x14ac:dyDescent="0.25">
      <c r="A59" s="74" t="s">
        <v>44</v>
      </c>
      <c r="B59" s="47">
        <v>15</v>
      </c>
      <c r="C59" s="48">
        <v>5</v>
      </c>
      <c r="D59" s="48">
        <v>5</v>
      </c>
      <c r="E59" s="46">
        <v>5</v>
      </c>
      <c r="F59" s="46">
        <v>5</v>
      </c>
      <c r="G59" s="46">
        <v>5</v>
      </c>
      <c r="H59" s="46">
        <v>5</v>
      </c>
      <c r="I59" s="46">
        <v>1</v>
      </c>
      <c r="J59" s="46">
        <v>2</v>
      </c>
      <c r="K59" s="46">
        <v>2</v>
      </c>
      <c r="L59" s="11"/>
      <c r="M59" s="11">
        <f>E59/J59-1</f>
        <v>1.5</v>
      </c>
      <c r="N59" s="11"/>
    </row>
    <row r="60" spans="1:14" x14ac:dyDescent="0.25">
      <c r="A60" s="74" t="s">
        <v>116</v>
      </c>
      <c r="B60" s="47">
        <v>15</v>
      </c>
      <c r="C60" s="48">
        <v>5</v>
      </c>
      <c r="D60" s="48">
        <v>5</v>
      </c>
      <c r="E60" s="46">
        <v>5</v>
      </c>
      <c r="F60" s="46">
        <v>5</v>
      </c>
      <c r="G60" s="46">
        <v>2</v>
      </c>
      <c r="H60" s="46">
        <v>3</v>
      </c>
      <c r="I60" s="46">
        <v>0</v>
      </c>
      <c r="J60" s="46" t="s">
        <v>19</v>
      </c>
      <c r="K60" s="46" t="s">
        <v>19</v>
      </c>
      <c r="L60" s="11"/>
      <c r="M60" s="11"/>
      <c r="N60" s="11"/>
    </row>
    <row r="61" spans="1:14" ht="15.75" customHeight="1" x14ac:dyDescent="0.25">
      <c r="A61" s="74" t="s">
        <v>40</v>
      </c>
      <c r="B61" s="47">
        <v>15</v>
      </c>
      <c r="C61" s="48">
        <v>5</v>
      </c>
      <c r="D61" s="48">
        <v>5</v>
      </c>
      <c r="E61" s="46">
        <v>5</v>
      </c>
      <c r="F61" s="46">
        <v>5</v>
      </c>
      <c r="G61" s="46">
        <v>5</v>
      </c>
      <c r="H61" s="46">
        <v>5</v>
      </c>
      <c r="I61" s="46">
        <v>0</v>
      </c>
      <c r="J61" s="46" t="s">
        <v>19</v>
      </c>
      <c r="K61" s="46" t="s">
        <v>19</v>
      </c>
      <c r="L61" s="11"/>
      <c r="M61" s="11"/>
      <c r="N61" s="11"/>
    </row>
    <row r="62" spans="1:14" x14ac:dyDescent="0.25">
      <c r="A62" s="74" t="s">
        <v>51</v>
      </c>
      <c r="B62" s="47">
        <v>25</v>
      </c>
      <c r="C62" s="48">
        <v>5</v>
      </c>
      <c r="D62" s="48">
        <v>5</v>
      </c>
      <c r="E62" s="46">
        <v>5</v>
      </c>
      <c r="F62" s="46">
        <v>5</v>
      </c>
      <c r="G62" s="46">
        <v>5</v>
      </c>
      <c r="H62" s="46">
        <v>5</v>
      </c>
      <c r="I62" s="46">
        <v>0</v>
      </c>
      <c r="J62" s="46">
        <v>0</v>
      </c>
      <c r="K62" s="46" t="s">
        <v>19</v>
      </c>
      <c r="L62" s="11"/>
      <c r="M62" s="11"/>
      <c r="N62" s="11"/>
    </row>
    <row r="63" spans="1:14" x14ac:dyDescent="0.25">
      <c r="A63" s="74" t="s">
        <v>69</v>
      </c>
      <c r="B63" s="47" t="s">
        <v>19</v>
      </c>
      <c r="C63" s="48" t="s">
        <v>19</v>
      </c>
      <c r="D63" s="48" t="s">
        <v>19</v>
      </c>
      <c r="E63" s="46">
        <v>5</v>
      </c>
      <c r="F63" s="46">
        <v>5</v>
      </c>
      <c r="G63" s="46">
        <v>5</v>
      </c>
      <c r="H63" s="46">
        <v>5</v>
      </c>
      <c r="I63" s="46">
        <v>0</v>
      </c>
      <c r="J63" s="46">
        <v>15</v>
      </c>
      <c r="K63" s="46">
        <v>16</v>
      </c>
      <c r="L63" s="11"/>
      <c r="M63" s="11">
        <f>E63/J63-1</f>
        <v>-0.66666666666666674</v>
      </c>
      <c r="N63" s="11"/>
    </row>
    <row r="64" spans="1:14" x14ac:dyDescent="0.25">
      <c r="A64" s="74" t="s">
        <v>57</v>
      </c>
      <c r="B64" s="47">
        <v>15</v>
      </c>
      <c r="C64" s="48">
        <v>5</v>
      </c>
      <c r="D64" s="48">
        <v>5</v>
      </c>
      <c r="E64" s="46">
        <v>5</v>
      </c>
      <c r="F64" s="46">
        <v>5</v>
      </c>
      <c r="G64" s="46">
        <v>5</v>
      </c>
      <c r="H64" s="46">
        <v>5</v>
      </c>
      <c r="I64" s="46">
        <v>0</v>
      </c>
      <c r="J64" s="46">
        <v>0</v>
      </c>
      <c r="K64" s="46" t="s">
        <v>19</v>
      </c>
      <c r="L64" s="11"/>
      <c r="M64" s="11"/>
      <c r="N64" s="11"/>
    </row>
    <row r="65" spans="1:14" x14ac:dyDescent="0.25">
      <c r="A65" s="74" t="s">
        <v>91</v>
      </c>
      <c r="B65" s="47">
        <v>10</v>
      </c>
      <c r="C65" s="48">
        <v>5</v>
      </c>
      <c r="D65" s="48">
        <v>5</v>
      </c>
      <c r="E65" s="46">
        <v>5</v>
      </c>
      <c r="F65" s="46">
        <v>5</v>
      </c>
      <c r="G65" s="46">
        <v>5</v>
      </c>
      <c r="H65" s="46">
        <v>5</v>
      </c>
      <c r="I65" s="46">
        <v>0</v>
      </c>
      <c r="J65" s="46">
        <v>8</v>
      </c>
      <c r="K65" s="46" t="s">
        <v>19</v>
      </c>
      <c r="L65" s="11"/>
      <c r="M65" s="11">
        <f>E65/J65-1</f>
        <v>-0.375</v>
      </c>
      <c r="N65" s="11"/>
    </row>
    <row r="66" spans="1:14" x14ac:dyDescent="0.25">
      <c r="A66" s="74" t="s">
        <v>73</v>
      </c>
      <c r="B66" s="47">
        <v>15</v>
      </c>
      <c r="C66" s="48">
        <v>5</v>
      </c>
      <c r="D66" s="48">
        <v>5</v>
      </c>
      <c r="E66" s="46">
        <v>5</v>
      </c>
      <c r="F66" s="46">
        <v>5</v>
      </c>
      <c r="G66" s="46">
        <v>5</v>
      </c>
      <c r="H66" s="46">
        <v>5</v>
      </c>
      <c r="I66" s="46">
        <v>0</v>
      </c>
      <c r="J66" s="46">
        <v>0</v>
      </c>
      <c r="K66" s="46" t="s">
        <v>19</v>
      </c>
      <c r="L66" s="11"/>
      <c r="M66" s="11"/>
      <c r="N66" s="11"/>
    </row>
    <row r="67" spans="1:14" x14ac:dyDescent="0.25">
      <c r="A67" s="74" t="s">
        <v>87</v>
      </c>
      <c r="B67" s="47">
        <v>15</v>
      </c>
      <c r="C67" s="48">
        <v>5</v>
      </c>
      <c r="D67" s="48">
        <v>5</v>
      </c>
      <c r="E67" s="46">
        <v>5</v>
      </c>
      <c r="F67" s="46">
        <v>5</v>
      </c>
      <c r="G67" s="46">
        <v>5</v>
      </c>
      <c r="H67" s="46">
        <v>5</v>
      </c>
      <c r="I67" s="46">
        <v>0</v>
      </c>
      <c r="J67" s="46">
        <v>0</v>
      </c>
      <c r="K67" s="46" t="s">
        <v>19</v>
      </c>
      <c r="L67" s="11"/>
      <c r="M67" s="11"/>
      <c r="N67" s="11"/>
    </row>
    <row r="68" spans="1:14" x14ac:dyDescent="0.25">
      <c r="A68" s="74" t="s">
        <v>318</v>
      </c>
      <c r="B68" s="47" t="s">
        <v>19</v>
      </c>
      <c r="C68" s="48" t="s">
        <v>19</v>
      </c>
      <c r="D68" s="48" t="s">
        <v>19</v>
      </c>
      <c r="E68" s="46">
        <v>5</v>
      </c>
      <c r="F68" s="46">
        <v>5</v>
      </c>
      <c r="G68" s="46">
        <v>5</v>
      </c>
      <c r="H68" s="46">
        <v>5</v>
      </c>
      <c r="I68" s="46">
        <v>3</v>
      </c>
      <c r="J68" s="46">
        <v>3</v>
      </c>
      <c r="K68" s="46">
        <v>3</v>
      </c>
      <c r="L68" s="11"/>
      <c r="M68" s="11">
        <f>E68/J68-1</f>
        <v>0.66666666666666674</v>
      </c>
      <c r="N68" s="11"/>
    </row>
    <row r="69" spans="1:14" x14ac:dyDescent="0.25">
      <c r="A69" s="74" t="s">
        <v>164</v>
      </c>
      <c r="B69" s="47">
        <v>10</v>
      </c>
      <c r="C69" s="48">
        <v>5</v>
      </c>
      <c r="D69" s="48">
        <v>5</v>
      </c>
      <c r="E69" s="46">
        <v>5</v>
      </c>
      <c r="F69" s="46">
        <v>38</v>
      </c>
      <c r="G69" s="46">
        <v>5</v>
      </c>
      <c r="H69" s="46">
        <v>5</v>
      </c>
      <c r="I69" s="46">
        <v>0</v>
      </c>
      <c r="J69" s="46">
        <v>0</v>
      </c>
      <c r="K69" s="46" t="s">
        <v>19</v>
      </c>
      <c r="L69" s="11"/>
      <c r="M69" s="11"/>
      <c r="N69" s="11"/>
    </row>
    <row r="70" spans="1:14" x14ac:dyDescent="0.25">
      <c r="A70" s="74" t="s">
        <v>181</v>
      </c>
      <c r="B70" s="47">
        <v>10</v>
      </c>
      <c r="C70" s="48">
        <v>6</v>
      </c>
      <c r="D70" s="48">
        <v>6</v>
      </c>
      <c r="E70" s="46">
        <v>5</v>
      </c>
      <c r="F70" s="46">
        <v>6</v>
      </c>
      <c r="G70" s="46">
        <v>4</v>
      </c>
      <c r="H70" s="46">
        <v>4</v>
      </c>
      <c r="I70" s="46">
        <v>1</v>
      </c>
      <c r="J70" s="46">
        <v>1</v>
      </c>
      <c r="K70" s="46" t="s">
        <v>19</v>
      </c>
      <c r="L70" s="11"/>
      <c r="M70" s="11"/>
      <c r="N70" s="11"/>
    </row>
    <row r="71" spans="1:14" x14ac:dyDescent="0.25">
      <c r="A71" s="74" t="s">
        <v>201</v>
      </c>
      <c r="B71" s="47">
        <v>15</v>
      </c>
      <c r="C71" s="48">
        <v>5</v>
      </c>
      <c r="D71" s="48">
        <v>5</v>
      </c>
      <c r="E71" s="46">
        <v>5</v>
      </c>
      <c r="F71" s="46">
        <v>5</v>
      </c>
      <c r="G71" s="46">
        <v>5</v>
      </c>
      <c r="H71" s="46">
        <v>5</v>
      </c>
      <c r="I71" s="46">
        <v>12</v>
      </c>
      <c r="J71" s="46">
        <v>0</v>
      </c>
      <c r="K71" s="46" t="s">
        <v>19</v>
      </c>
      <c r="L71" s="11"/>
      <c r="M71" s="11"/>
      <c r="N71" s="11"/>
    </row>
    <row r="72" spans="1:14" x14ac:dyDescent="0.25">
      <c r="A72" s="74" t="s">
        <v>31</v>
      </c>
      <c r="B72" s="47">
        <v>16</v>
      </c>
      <c r="C72" s="48">
        <v>14</v>
      </c>
      <c r="D72" s="48">
        <v>17</v>
      </c>
      <c r="E72" s="46">
        <v>4</v>
      </c>
      <c r="F72" s="46">
        <v>17</v>
      </c>
      <c r="G72" s="46">
        <v>10</v>
      </c>
      <c r="H72" s="46">
        <v>17</v>
      </c>
      <c r="I72" s="46">
        <v>10</v>
      </c>
      <c r="J72" s="46">
        <v>15</v>
      </c>
      <c r="K72" s="46">
        <v>15</v>
      </c>
      <c r="L72" s="11"/>
      <c r="M72" s="11">
        <f>E72/J72-1</f>
        <v>-0.73333333333333339</v>
      </c>
      <c r="N72" s="11">
        <f>E72/K72-1</f>
        <v>-0.73333333333333339</v>
      </c>
    </row>
    <row r="73" spans="1:14" x14ac:dyDescent="0.25">
      <c r="A73" s="74" t="s">
        <v>107</v>
      </c>
      <c r="B73" s="47" t="s">
        <v>19</v>
      </c>
      <c r="C73" s="48" t="s">
        <v>19</v>
      </c>
      <c r="D73" s="48" t="s">
        <v>19</v>
      </c>
      <c r="E73" s="46">
        <v>3</v>
      </c>
      <c r="F73" s="46">
        <v>1</v>
      </c>
      <c r="G73" s="46">
        <v>1</v>
      </c>
      <c r="H73" s="46">
        <v>1</v>
      </c>
      <c r="I73" s="46">
        <v>1</v>
      </c>
      <c r="J73" s="46">
        <v>2</v>
      </c>
      <c r="K73" s="46">
        <v>2</v>
      </c>
      <c r="L73" s="11"/>
      <c r="M73" s="11"/>
      <c r="N73" s="11"/>
    </row>
    <row r="74" spans="1:14" x14ac:dyDescent="0.25">
      <c r="A74" s="74" t="s">
        <v>75</v>
      </c>
      <c r="B74" s="47" t="s">
        <v>19</v>
      </c>
      <c r="C74" s="48" t="s">
        <v>19</v>
      </c>
      <c r="D74" s="48" t="s">
        <v>19</v>
      </c>
      <c r="E74" s="46">
        <v>3</v>
      </c>
      <c r="F74" s="46">
        <v>4</v>
      </c>
      <c r="G74" s="46">
        <v>2</v>
      </c>
      <c r="H74" s="46">
        <v>3</v>
      </c>
      <c r="I74" s="46">
        <v>0</v>
      </c>
      <c r="J74" s="46">
        <v>4</v>
      </c>
      <c r="K74" s="46">
        <v>2</v>
      </c>
      <c r="L74" s="11"/>
      <c r="M74" s="11"/>
      <c r="N74" s="11"/>
    </row>
    <row r="75" spans="1:14" x14ac:dyDescent="0.25">
      <c r="A75" s="74" t="s">
        <v>59</v>
      </c>
      <c r="B75" s="47" t="s">
        <v>19</v>
      </c>
      <c r="C75" s="48" t="s">
        <v>19</v>
      </c>
      <c r="D75" s="48" t="s">
        <v>19</v>
      </c>
      <c r="E75" s="46">
        <v>3</v>
      </c>
      <c r="F75" s="46">
        <v>7</v>
      </c>
      <c r="G75" s="46">
        <v>3</v>
      </c>
      <c r="H75" s="46">
        <v>5</v>
      </c>
      <c r="I75" s="46">
        <v>7</v>
      </c>
      <c r="J75" s="46">
        <v>13</v>
      </c>
      <c r="K75" s="46">
        <v>10</v>
      </c>
      <c r="L75" s="11"/>
      <c r="M75" s="11">
        <f>E75/J75-1</f>
        <v>-0.76923076923076916</v>
      </c>
      <c r="N75" s="11">
        <f>E75/K75-1</f>
        <v>-0.7</v>
      </c>
    </row>
    <row r="76" spans="1:14" x14ac:dyDescent="0.25">
      <c r="A76" s="74" t="s">
        <v>76</v>
      </c>
      <c r="B76" s="47" t="s">
        <v>19</v>
      </c>
      <c r="C76" s="48" t="s">
        <v>19</v>
      </c>
      <c r="D76" s="48" t="s">
        <v>19</v>
      </c>
      <c r="E76" s="46">
        <v>2</v>
      </c>
      <c r="F76" s="46">
        <v>2</v>
      </c>
      <c r="G76" s="46">
        <v>2</v>
      </c>
      <c r="H76" s="46">
        <v>2</v>
      </c>
      <c r="I76" s="46" t="s">
        <v>19</v>
      </c>
      <c r="J76" s="46">
        <v>3</v>
      </c>
      <c r="K76" s="46">
        <v>2</v>
      </c>
      <c r="L76" s="11"/>
      <c r="M76" s="11"/>
      <c r="N76" s="11"/>
    </row>
    <row r="77" spans="1:14" x14ac:dyDescent="0.25">
      <c r="A77" s="74" t="s">
        <v>60</v>
      </c>
      <c r="B77" s="47" t="s">
        <v>19</v>
      </c>
      <c r="C77" s="48" t="s">
        <v>19</v>
      </c>
      <c r="D77" s="48" t="s">
        <v>19</v>
      </c>
      <c r="E77" s="46">
        <v>2</v>
      </c>
      <c r="F77" s="46">
        <v>4</v>
      </c>
      <c r="G77" s="46">
        <v>2</v>
      </c>
      <c r="H77" s="46">
        <v>3</v>
      </c>
      <c r="I77" s="46">
        <v>3</v>
      </c>
      <c r="J77" s="46">
        <v>8</v>
      </c>
      <c r="K77" s="46">
        <v>4</v>
      </c>
      <c r="L77" s="11"/>
      <c r="M77" s="11"/>
      <c r="N77" s="11"/>
    </row>
    <row r="78" spans="1:14" x14ac:dyDescent="0.25">
      <c r="A78" s="74" t="s">
        <v>55</v>
      </c>
      <c r="B78" s="47" t="s">
        <v>19</v>
      </c>
      <c r="C78" s="48" t="s">
        <v>19</v>
      </c>
      <c r="D78" s="48" t="s">
        <v>19</v>
      </c>
      <c r="E78" s="46">
        <v>2</v>
      </c>
      <c r="F78" s="46">
        <v>3</v>
      </c>
      <c r="G78" s="46">
        <v>1</v>
      </c>
      <c r="H78" s="46">
        <v>3</v>
      </c>
      <c r="I78" s="46">
        <v>2</v>
      </c>
      <c r="J78" s="46">
        <v>6</v>
      </c>
      <c r="K78" s="46">
        <v>4</v>
      </c>
      <c r="L78" s="11"/>
      <c r="M78" s="11"/>
      <c r="N78" s="11"/>
    </row>
    <row r="79" spans="1:14" x14ac:dyDescent="0.25">
      <c r="A79" s="74" t="s">
        <v>88</v>
      </c>
      <c r="B79" s="47">
        <v>20</v>
      </c>
      <c r="C79" s="48">
        <v>5</v>
      </c>
      <c r="D79" s="48">
        <v>5</v>
      </c>
      <c r="E79" s="46">
        <v>2</v>
      </c>
      <c r="F79" s="46">
        <v>4</v>
      </c>
      <c r="G79" s="46">
        <v>2</v>
      </c>
      <c r="H79" s="46">
        <v>4</v>
      </c>
      <c r="I79" s="46">
        <v>0</v>
      </c>
      <c r="J79" s="46">
        <v>15</v>
      </c>
      <c r="K79" s="46">
        <v>15</v>
      </c>
      <c r="L79" s="11"/>
      <c r="M79" s="11">
        <f>E79/J79-1</f>
        <v>-0.8666666666666667</v>
      </c>
      <c r="N79" s="11">
        <f>E79/K79-1</f>
        <v>-0.8666666666666667</v>
      </c>
    </row>
    <row r="80" spans="1:14" x14ac:dyDescent="0.25">
      <c r="A80" s="74" t="s">
        <v>230</v>
      </c>
      <c r="B80" s="47" t="s">
        <v>19</v>
      </c>
      <c r="C80" s="48" t="s">
        <v>19</v>
      </c>
      <c r="D80" s="48" t="s">
        <v>19</v>
      </c>
      <c r="E80" s="46">
        <v>2</v>
      </c>
      <c r="F80" s="46">
        <v>2</v>
      </c>
      <c r="G80" s="46">
        <v>1</v>
      </c>
      <c r="H80" s="46">
        <v>1</v>
      </c>
      <c r="I80" s="46">
        <v>1</v>
      </c>
      <c r="J80" s="46" t="s">
        <v>19</v>
      </c>
      <c r="K80" s="46">
        <v>2</v>
      </c>
      <c r="L80" s="11"/>
      <c r="M80" s="11"/>
      <c r="N80" s="11">
        <f>E80/K80-1</f>
        <v>0</v>
      </c>
    </row>
    <row r="81" spans="1:14" x14ac:dyDescent="0.25">
      <c r="A81" s="74" t="s">
        <v>94</v>
      </c>
      <c r="B81" s="47">
        <v>2</v>
      </c>
      <c r="C81" s="48">
        <v>2</v>
      </c>
      <c r="D81" s="48">
        <v>2</v>
      </c>
      <c r="E81" s="46">
        <v>2</v>
      </c>
      <c r="F81" s="46">
        <v>2</v>
      </c>
      <c r="G81" s="46">
        <v>2</v>
      </c>
      <c r="H81" s="46">
        <v>2</v>
      </c>
      <c r="I81" s="46">
        <v>1</v>
      </c>
      <c r="J81" s="46">
        <v>7</v>
      </c>
      <c r="K81" s="46" t="s">
        <v>19</v>
      </c>
      <c r="L81" s="11"/>
      <c r="M81" s="11"/>
      <c r="N81" s="11"/>
    </row>
    <row r="82" spans="1:14" x14ac:dyDescent="0.25">
      <c r="A82" s="74" t="s">
        <v>204</v>
      </c>
      <c r="B82" s="47" t="s">
        <v>19</v>
      </c>
      <c r="C82" s="48" t="s">
        <v>19</v>
      </c>
      <c r="D82" s="48" t="s">
        <v>19</v>
      </c>
      <c r="E82" s="46">
        <v>2</v>
      </c>
      <c r="F82" s="46">
        <v>3</v>
      </c>
      <c r="G82" s="46">
        <v>1</v>
      </c>
      <c r="H82" s="46">
        <v>1</v>
      </c>
      <c r="I82" s="46" t="s">
        <v>19</v>
      </c>
      <c r="J82" s="46">
        <v>6</v>
      </c>
      <c r="K82" s="46">
        <v>6</v>
      </c>
      <c r="L82" s="11"/>
      <c r="M82" s="11"/>
      <c r="N82" s="11"/>
    </row>
    <row r="83" spans="1:14" ht="30" x14ac:dyDescent="0.25">
      <c r="A83" s="74" t="s">
        <v>208</v>
      </c>
      <c r="B83" s="47" t="s">
        <v>19</v>
      </c>
      <c r="C83" s="48" t="s">
        <v>19</v>
      </c>
      <c r="D83" s="48" t="s">
        <v>19</v>
      </c>
      <c r="E83" s="46">
        <v>2</v>
      </c>
      <c r="F83" s="46">
        <v>2</v>
      </c>
      <c r="G83" s="46">
        <v>2</v>
      </c>
      <c r="H83" s="46">
        <v>2</v>
      </c>
      <c r="I83" s="46">
        <v>2</v>
      </c>
      <c r="J83" s="46">
        <v>2</v>
      </c>
      <c r="K83" s="46">
        <v>2</v>
      </c>
      <c r="L83" s="11"/>
      <c r="M83" s="11"/>
      <c r="N83" s="11"/>
    </row>
    <row r="84" spans="1:14" x14ac:dyDescent="0.25">
      <c r="A84" s="74" t="s">
        <v>286</v>
      </c>
      <c r="B84" s="47" t="s">
        <v>19</v>
      </c>
      <c r="C84" s="48" t="s">
        <v>19</v>
      </c>
      <c r="D84" s="48" t="s">
        <v>19</v>
      </c>
      <c r="E84" s="46">
        <v>2</v>
      </c>
      <c r="F84" s="46" t="s">
        <v>19</v>
      </c>
      <c r="G84" s="46">
        <v>1</v>
      </c>
      <c r="H84" s="46">
        <v>1</v>
      </c>
      <c r="I84" s="46">
        <v>1</v>
      </c>
      <c r="J84" s="46" t="s">
        <v>19</v>
      </c>
      <c r="K84" s="46">
        <v>1</v>
      </c>
      <c r="L84" s="11"/>
      <c r="M84" s="11"/>
      <c r="N84" s="11"/>
    </row>
    <row r="85" spans="1:14" x14ac:dyDescent="0.25">
      <c r="A85" s="74" t="s">
        <v>56</v>
      </c>
      <c r="B85" s="47" t="s">
        <v>19</v>
      </c>
      <c r="C85" s="48" t="s">
        <v>19</v>
      </c>
      <c r="D85" s="48" t="s">
        <v>19</v>
      </c>
      <c r="E85" s="46">
        <v>1</v>
      </c>
      <c r="F85" s="46">
        <v>2</v>
      </c>
      <c r="G85" s="46" t="s">
        <v>19</v>
      </c>
      <c r="H85" s="46">
        <v>1</v>
      </c>
      <c r="I85" s="46">
        <v>3</v>
      </c>
      <c r="J85" s="46">
        <v>3</v>
      </c>
      <c r="K85" s="46">
        <v>3</v>
      </c>
      <c r="L85" s="11"/>
      <c r="M85" s="11"/>
      <c r="N85" s="11"/>
    </row>
    <row r="86" spans="1:14" x14ac:dyDescent="0.25">
      <c r="A86" s="74" t="s">
        <v>62</v>
      </c>
      <c r="B86" s="47" t="s">
        <v>19</v>
      </c>
      <c r="C86" s="48" t="s">
        <v>19</v>
      </c>
      <c r="D86" s="48" t="s">
        <v>19</v>
      </c>
      <c r="E86" s="46">
        <v>1</v>
      </c>
      <c r="F86" s="46">
        <v>2</v>
      </c>
      <c r="G86" s="46">
        <v>1</v>
      </c>
      <c r="H86" s="46">
        <v>2</v>
      </c>
      <c r="I86" s="46">
        <v>2</v>
      </c>
      <c r="J86" s="46">
        <v>3</v>
      </c>
      <c r="K86" s="46">
        <v>5</v>
      </c>
      <c r="L86" s="11"/>
      <c r="M86" s="11"/>
      <c r="N86" s="11"/>
    </row>
    <row r="87" spans="1:14" x14ac:dyDescent="0.25">
      <c r="A87" s="74" t="s">
        <v>200</v>
      </c>
      <c r="B87" s="47" t="s">
        <v>19</v>
      </c>
      <c r="C87" s="48" t="s">
        <v>19</v>
      </c>
      <c r="D87" s="48" t="s">
        <v>19</v>
      </c>
      <c r="E87" s="46" t="s">
        <v>19</v>
      </c>
      <c r="F87" s="46" t="s">
        <v>19</v>
      </c>
      <c r="G87" s="46" t="s">
        <v>19</v>
      </c>
      <c r="H87" s="46" t="s">
        <v>19</v>
      </c>
      <c r="I87" s="46" t="s">
        <v>19</v>
      </c>
      <c r="J87" s="46">
        <v>5</v>
      </c>
      <c r="K87" s="46">
        <v>20</v>
      </c>
      <c r="L87" s="11"/>
      <c r="M87" s="11"/>
      <c r="N87" s="11"/>
    </row>
    <row r="88" spans="1:14" x14ac:dyDescent="0.25">
      <c r="A88" s="74" t="s">
        <v>133</v>
      </c>
      <c r="B88" s="47" t="s">
        <v>19</v>
      </c>
      <c r="C88" s="48" t="s">
        <v>19</v>
      </c>
      <c r="D88" s="48" t="s">
        <v>19</v>
      </c>
      <c r="E88" s="46" t="s">
        <v>19</v>
      </c>
      <c r="F88" s="46" t="s">
        <v>19</v>
      </c>
      <c r="G88" s="46" t="s">
        <v>19</v>
      </c>
      <c r="H88" s="46" t="s">
        <v>19</v>
      </c>
      <c r="I88" s="46">
        <v>25</v>
      </c>
      <c r="J88" s="46">
        <v>25</v>
      </c>
      <c r="K88" s="46">
        <v>25</v>
      </c>
      <c r="L88" s="11"/>
      <c r="M88" s="11"/>
      <c r="N88" s="11"/>
    </row>
    <row r="89" spans="1:14" x14ac:dyDescent="0.25">
      <c r="A89" s="74" t="s">
        <v>98</v>
      </c>
      <c r="B89" s="47" t="s">
        <v>19</v>
      </c>
      <c r="C89" s="48" t="s">
        <v>19</v>
      </c>
      <c r="D89" s="48" t="s">
        <v>19</v>
      </c>
      <c r="E89" s="46" t="s">
        <v>19</v>
      </c>
      <c r="F89" s="46" t="s">
        <v>19</v>
      </c>
      <c r="G89" s="46" t="s">
        <v>19</v>
      </c>
      <c r="H89" s="46" t="s">
        <v>19</v>
      </c>
      <c r="I89" s="46">
        <v>0</v>
      </c>
      <c r="J89" s="46">
        <v>0</v>
      </c>
      <c r="K89" s="46">
        <v>15</v>
      </c>
      <c r="L89" s="11"/>
      <c r="M89" s="11"/>
      <c r="N89" s="11"/>
    </row>
    <row r="90" spans="1:14" x14ac:dyDescent="0.25">
      <c r="A90" s="74" t="s">
        <v>310</v>
      </c>
      <c r="B90" s="47" t="s">
        <v>19</v>
      </c>
      <c r="C90" s="48" t="s">
        <v>19</v>
      </c>
      <c r="D90" s="48" t="s">
        <v>19</v>
      </c>
      <c r="E90" s="46" t="s">
        <v>19</v>
      </c>
      <c r="F90" s="46" t="s">
        <v>19</v>
      </c>
      <c r="G90" s="46" t="s">
        <v>19</v>
      </c>
      <c r="H90" s="46" t="s">
        <v>19</v>
      </c>
      <c r="I90" s="46">
        <v>15</v>
      </c>
      <c r="J90" s="46" t="s">
        <v>19</v>
      </c>
      <c r="K90" s="46">
        <v>15</v>
      </c>
      <c r="L90" s="11"/>
      <c r="M90" s="11"/>
      <c r="N90" s="11"/>
    </row>
    <row r="91" spans="1:14" x14ac:dyDescent="0.25">
      <c r="A91" s="74" t="s">
        <v>282</v>
      </c>
      <c r="B91" s="47" t="s">
        <v>19</v>
      </c>
      <c r="C91" s="48" t="s">
        <v>19</v>
      </c>
      <c r="D91" s="48" t="s">
        <v>19</v>
      </c>
      <c r="E91" s="46" t="s">
        <v>19</v>
      </c>
      <c r="F91" s="46" t="s">
        <v>19</v>
      </c>
      <c r="G91" s="46" t="s">
        <v>19</v>
      </c>
      <c r="H91" s="46" t="s">
        <v>19</v>
      </c>
      <c r="I91" s="46">
        <v>0</v>
      </c>
      <c r="J91" s="46">
        <v>1</v>
      </c>
      <c r="K91" s="46">
        <v>1</v>
      </c>
      <c r="L91" s="11"/>
      <c r="M91" s="11"/>
      <c r="N91" s="11"/>
    </row>
    <row r="92" spans="1:14" x14ac:dyDescent="0.25">
      <c r="A92" s="74" t="s">
        <v>36</v>
      </c>
      <c r="B92" s="47">
        <v>10</v>
      </c>
      <c r="C92" s="48">
        <v>0</v>
      </c>
      <c r="D92" s="48">
        <v>2</v>
      </c>
      <c r="E92" s="46" t="s">
        <v>19</v>
      </c>
      <c r="F92" s="46">
        <v>2</v>
      </c>
      <c r="G92" s="46">
        <v>0</v>
      </c>
      <c r="H92" s="46">
        <v>2</v>
      </c>
      <c r="I92" s="46">
        <v>0</v>
      </c>
      <c r="J92" s="46">
        <v>0</v>
      </c>
      <c r="K92" s="46" t="s">
        <v>19</v>
      </c>
      <c r="L92" s="11"/>
      <c r="M92" s="11"/>
      <c r="N92" s="11"/>
    </row>
    <row r="93" spans="1:14" x14ac:dyDescent="0.25">
      <c r="A93" s="74" t="s">
        <v>194</v>
      </c>
      <c r="B93" s="47" t="s">
        <v>19</v>
      </c>
      <c r="C93" s="48" t="s">
        <v>19</v>
      </c>
      <c r="D93" s="48" t="s">
        <v>19</v>
      </c>
      <c r="E93" s="46" t="s">
        <v>19</v>
      </c>
      <c r="F93" s="46" t="s">
        <v>19</v>
      </c>
      <c r="G93" s="46" t="s">
        <v>19</v>
      </c>
      <c r="H93" s="46" t="s">
        <v>19</v>
      </c>
      <c r="I93" s="46">
        <v>10</v>
      </c>
      <c r="J93" s="46">
        <v>35</v>
      </c>
      <c r="K93" s="46">
        <v>35</v>
      </c>
      <c r="L93" s="11"/>
      <c r="M93" s="11"/>
      <c r="N93" s="11"/>
    </row>
    <row r="94" spans="1:14" x14ac:dyDescent="0.25">
      <c r="A94" s="74" t="s">
        <v>82</v>
      </c>
      <c r="B94" s="47" t="s">
        <v>19</v>
      </c>
      <c r="C94" s="48" t="s">
        <v>19</v>
      </c>
      <c r="D94" s="48" t="s">
        <v>19</v>
      </c>
      <c r="E94" s="46" t="s">
        <v>19</v>
      </c>
      <c r="F94" s="46" t="s">
        <v>19</v>
      </c>
      <c r="G94" s="46" t="s">
        <v>19</v>
      </c>
      <c r="H94" s="46" t="s">
        <v>19</v>
      </c>
      <c r="I94" s="46">
        <v>25</v>
      </c>
      <c r="J94" s="46">
        <v>14</v>
      </c>
      <c r="K94" s="46">
        <v>15</v>
      </c>
      <c r="L94" s="11"/>
      <c r="M94" s="11"/>
      <c r="N94" s="11"/>
    </row>
    <row r="95" spans="1:14" x14ac:dyDescent="0.25">
      <c r="A95" s="74" t="s">
        <v>71</v>
      </c>
      <c r="B95" s="47" t="s">
        <v>19</v>
      </c>
      <c r="C95" s="48" t="s">
        <v>19</v>
      </c>
      <c r="D95" s="48" t="s">
        <v>19</v>
      </c>
      <c r="E95" s="46" t="s">
        <v>19</v>
      </c>
      <c r="F95" s="46" t="s">
        <v>19</v>
      </c>
      <c r="G95" s="46" t="s">
        <v>19</v>
      </c>
      <c r="H95" s="46" t="s">
        <v>19</v>
      </c>
      <c r="I95" s="46">
        <v>0</v>
      </c>
      <c r="J95" s="46">
        <v>14</v>
      </c>
      <c r="K95" s="46">
        <v>8</v>
      </c>
      <c r="L95" s="11"/>
      <c r="M95" s="11"/>
      <c r="N95" s="11"/>
    </row>
    <row r="96" spans="1:14" ht="30" x14ac:dyDescent="0.25">
      <c r="A96" s="74" t="s">
        <v>170</v>
      </c>
      <c r="B96" s="47">
        <v>20</v>
      </c>
      <c r="C96" s="48">
        <v>5</v>
      </c>
      <c r="D96" s="48">
        <v>5</v>
      </c>
      <c r="E96" s="46" t="s">
        <v>19</v>
      </c>
      <c r="F96" s="46">
        <v>5</v>
      </c>
      <c r="G96" s="46">
        <v>2</v>
      </c>
      <c r="H96" s="46">
        <v>5</v>
      </c>
      <c r="I96" s="46">
        <v>0</v>
      </c>
      <c r="J96" s="46">
        <v>0</v>
      </c>
      <c r="K96" s="46" t="s">
        <v>19</v>
      </c>
      <c r="L96" s="11"/>
      <c r="M96" s="11"/>
      <c r="N96" s="11"/>
    </row>
    <row r="97" spans="1:14" x14ac:dyDescent="0.25">
      <c r="A97" s="74" t="s">
        <v>111</v>
      </c>
      <c r="B97" s="47" t="s">
        <v>19</v>
      </c>
      <c r="C97" s="48" t="s">
        <v>19</v>
      </c>
      <c r="D97" s="48" t="s">
        <v>19</v>
      </c>
      <c r="E97" s="46" t="s">
        <v>19</v>
      </c>
      <c r="F97" s="46" t="s">
        <v>19</v>
      </c>
      <c r="G97" s="46" t="s">
        <v>19</v>
      </c>
      <c r="H97" s="46" t="s">
        <v>19</v>
      </c>
      <c r="I97" s="46">
        <v>0</v>
      </c>
      <c r="J97" s="46" t="s">
        <v>19</v>
      </c>
      <c r="K97" s="46">
        <v>8</v>
      </c>
      <c r="L97" s="11"/>
      <c r="M97" s="11"/>
      <c r="N97" s="11"/>
    </row>
    <row r="98" spans="1:14" x14ac:dyDescent="0.25">
      <c r="A98" s="74" t="s">
        <v>285</v>
      </c>
      <c r="B98" s="47" t="s">
        <v>19</v>
      </c>
      <c r="C98" s="48" t="s">
        <v>19</v>
      </c>
      <c r="D98" s="48" t="s">
        <v>19</v>
      </c>
      <c r="E98" s="46" t="s">
        <v>19</v>
      </c>
      <c r="F98" s="46" t="s">
        <v>19</v>
      </c>
      <c r="G98" s="46" t="s">
        <v>19</v>
      </c>
      <c r="H98" s="46" t="s">
        <v>19</v>
      </c>
      <c r="I98" s="46">
        <v>0</v>
      </c>
      <c r="J98" s="46">
        <v>1</v>
      </c>
      <c r="K98" s="46">
        <v>1</v>
      </c>
      <c r="L98" s="11"/>
      <c r="M98" s="11"/>
      <c r="N98" s="11"/>
    </row>
    <row r="99" spans="1:14" x14ac:dyDescent="0.25">
      <c r="A99" s="74" t="s">
        <v>119</v>
      </c>
      <c r="B99" s="47">
        <v>0</v>
      </c>
      <c r="C99" s="48">
        <v>0</v>
      </c>
      <c r="D99" s="48" t="s">
        <v>19</v>
      </c>
      <c r="E99" s="46" t="s">
        <v>19</v>
      </c>
      <c r="F99" s="46" t="s">
        <v>19</v>
      </c>
      <c r="G99" s="46">
        <v>0</v>
      </c>
      <c r="H99" s="46" t="s">
        <v>19</v>
      </c>
      <c r="I99" s="46">
        <v>0</v>
      </c>
      <c r="J99" s="46">
        <v>15</v>
      </c>
      <c r="K99" s="46">
        <v>18</v>
      </c>
      <c r="L99" s="11"/>
      <c r="M99" s="11"/>
      <c r="N99" s="11"/>
    </row>
    <row r="100" spans="1:14" x14ac:dyDescent="0.25">
      <c r="A100" s="74" t="s">
        <v>135</v>
      </c>
      <c r="B100" s="47" t="s">
        <v>19</v>
      </c>
      <c r="C100" s="48" t="s">
        <v>19</v>
      </c>
      <c r="D100" s="48" t="s">
        <v>19</v>
      </c>
      <c r="E100" s="46" t="s">
        <v>19</v>
      </c>
      <c r="F100" s="46" t="s">
        <v>19</v>
      </c>
      <c r="G100" s="46" t="s">
        <v>19</v>
      </c>
      <c r="H100" s="46" t="s">
        <v>19</v>
      </c>
      <c r="I100" s="46">
        <v>7</v>
      </c>
      <c r="J100" s="46">
        <v>15</v>
      </c>
      <c r="K100" s="46" t="s">
        <v>19</v>
      </c>
      <c r="L100" s="11"/>
      <c r="M100" s="11"/>
      <c r="N100" s="11"/>
    </row>
    <row r="101" spans="1:14" x14ac:dyDescent="0.25">
      <c r="A101" s="74" t="s">
        <v>68</v>
      </c>
      <c r="B101" s="47" t="s">
        <v>19</v>
      </c>
      <c r="C101" s="48" t="s">
        <v>19</v>
      </c>
      <c r="D101" s="48" t="s">
        <v>19</v>
      </c>
      <c r="E101" s="46" t="s">
        <v>19</v>
      </c>
      <c r="F101" s="46">
        <v>2</v>
      </c>
      <c r="G101" s="46">
        <v>1</v>
      </c>
      <c r="H101" s="46">
        <v>2</v>
      </c>
      <c r="I101" s="46">
        <v>2</v>
      </c>
      <c r="J101" s="46">
        <v>3</v>
      </c>
      <c r="K101" s="46">
        <v>3</v>
      </c>
      <c r="L101" s="11"/>
      <c r="M101" s="11"/>
      <c r="N101" s="11"/>
    </row>
    <row r="102" spans="1:14" x14ac:dyDescent="0.25">
      <c r="A102" s="126" t="s">
        <v>335</v>
      </c>
      <c r="B102" s="127"/>
      <c r="C102" s="114"/>
      <c r="D102" s="114"/>
      <c r="E102" s="117">
        <v>1255</v>
      </c>
      <c r="F102" s="117">
        <v>1385</v>
      </c>
      <c r="G102" s="117"/>
      <c r="H102" s="117"/>
      <c r="I102" s="117">
        <v>943</v>
      </c>
      <c r="J102" s="117">
        <v>1517</v>
      </c>
      <c r="K102" s="117">
        <v>1477</v>
      </c>
      <c r="L102" s="129">
        <f>E102/F102-1</f>
        <v>-9.3862815884476536E-2</v>
      </c>
      <c r="M102" s="129">
        <f>E102/J102-1</f>
        <v>-0.17270929466051421</v>
      </c>
      <c r="N102" s="129">
        <f>E102/K102-1</f>
        <v>-0.15030467163168582</v>
      </c>
    </row>
    <row r="103" spans="1:14" x14ac:dyDescent="0.25">
      <c r="B103"/>
      <c r="C103"/>
      <c r="D103"/>
      <c r="E103"/>
      <c r="F103"/>
      <c r="G103"/>
      <c r="H103"/>
      <c r="I103"/>
      <c r="J103"/>
      <c r="K103"/>
    </row>
    <row r="104" spans="1:14" x14ac:dyDescent="0.25">
      <c r="B104"/>
      <c r="C104"/>
      <c r="D104"/>
      <c r="E104"/>
      <c r="F104"/>
      <c r="G104"/>
      <c r="H104"/>
      <c r="I104"/>
      <c r="J104"/>
      <c r="K104"/>
    </row>
    <row r="105" spans="1:14" x14ac:dyDescent="0.25">
      <c r="B105"/>
      <c r="C105"/>
      <c r="D105"/>
      <c r="E105"/>
      <c r="F105"/>
      <c r="G105"/>
      <c r="H105"/>
      <c r="I105"/>
      <c r="J105"/>
      <c r="K105"/>
    </row>
    <row r="106" spans="1:14" x14ac:dyDescent="0.25">
      <c r="B106"/>
      <c r="C106"/>
      <c r="D106"/>
      <c r="E106"/>
      <c r="F106"/>
      <c r="G106"/>
      <c r="H106"/>
      <c r="I106"/>
      <c r="J106"/>
      <c r="K106"/>
    </row>
    <row r="107" spans="1:14" x14ac:dyDescent="0.25">
      <c r="B107"/>
      <c r="C107"/>
      <c r="D107"/>
      <c r="E107"/>
      <c r="F107"/>
      <c r="G107"/>
      <c r="H107"/>
      <c r="I107"/>
      <c r="J107"/>
      <c r="K107"/>
    </row>
    <row r="108" spans="1:14" x14ac:dyDescent="0.25">
      <c r="B108"/>
      <c r="C108"/>
      <c r="D108"/>
      <c r="E108"/>
      <c r="F108"/>
      <c r="G108"/>
      <c r="H108"/>
      <c r="I108"/>
      <c r="J108"/>
      <c r="K108"/>
    </row>
    <row r="109" spans="1:14" x14ac:dyDescent="0.25">
      <c r="B109"/>
      <c r="C109"/>
      <c r="D109"/>
      <c r="E109"/>
      <c r="F109"/>
      <c r="G109"/>
      <c r="H109"/>
      <c r="I109"/>
      <c r="J109"/>
      <c r="K109"/>
    </row>
    <row r="110" spans="1:14" x14ac:dyDescent="0.25">
      <c r="B110"/>
      <c r="C110"/>
      <c r="D110"/>
      <c r="E110"/>
      <c r="F110"/>
      <c r="G110"/>
      <c r="H110"/>
      <c r="I110"/>
      <c r="J110"/>
      <c r="K110"/>
    </row>
    <row r="111" spans="1:14" x14ac:dyDescent="0.25">
      <c r="B111"/>
      <c r="C111"/>
      <c r="D111"/>
      <c r="E111"/>
      <c r="F111"/>
      <c r="G111"/>
      <c r="H111"/>
      <c r="I111"/>
      <c r="J111"/>
      <c r="K111"/>
    </row>
    <row r="112" spans="1:14" x14ac:dyDescent="0.25">
      <c r="B112"/>
      <c r="C112"/>
      <c r="D112"/>
      <c r="E112"/>
      <c r="F112"/>
      <c r="G112"/>
      <c r="H112"/>
      <c r="I112"/>
      <c r="J112"/>
      <c r="K112"/>
    </row>
    <row r="113" spans="2:11" x14ac:dyDescent="0.25">
      <c r="B113"/>
      <c r="C113"/>
      <c r="D113"/>
      <c r="E113"/>
      <c r="F113"/>
      <c r="G113"/>
      <c r="H113"/>
      <c r="I113"/>
      <c r="J113"/>
      <c r="K113"/>
    </row>
    <row r="114" spans="2:11" x14ac:dyDescent="0.25">
      <c r="B114"/>
      <c r="C114"/>
      <c r="D114"/>
      <c r="E114"/>
      <c r="F114"/>
      <c r="G114"/>
      <c r="H114"/>
      <c r="I114"/>
      <c r="J114"/>
      <c r="K114"/>
    </row>
    <row r="115" spans="2:11" x14ac:dyDescent="0.25">
      <c r="B115"/>
      <c r="C115"/>
      <c r="D115"/>
      <c r="E115"/>
      <c r="F115"/>
      <c r="G115"/>
      <c r="H115"/>
      <c r="I115"/>
      <c r="J115"/>
      <c r="K115"/>
    </row>
    <row r="116" spans="2:11" x14ac:dyDescent="0.25">
      <c r="B116"/>
      <c r="C116"/>
      <c r="D116"/>
      <c r="E116"/>
      <c r="F116"/>
      <c r="G116"/>
      <c r="H116"/>
      <c r="I116"/>
      <c r="J116"/>
      <c r="K116"/>
    </row>
    <row r="117" spans="2:11" x14ac:dyDescent="0.25">
      <c r="B117"/>
      <c r="C117"/>
      <c r="D117"/>
      <c r="E117"/>
      <c r="F117"/>
      <c r="G117"/>
      <c r="H117"/>
      <c r="I117"/>
      <c r="J117"/>
      <c r="K117"/>
    </row>
    <row r="118" spans="2:11" x14ac:dyDescent="0.25">
      <c r="B118"/>
      <c r="C118"/>
      <c r="D118"/>
      <c r="E118"/>
      <c r="F118"/>
      <c r="G118"/>
      <c r="H118"/>
      <c r="I118"/>
      <c r="J118"/>
      <c r="K118"/>
    </row>
    <row r="119" spans="2:11" x14ac:dyDescent="0.25">
      <c r="B119"/>
      <c r="C119"/>
      <c r="D119"/>
      <c r="E119"/>
      <c r="F119"/>
      <c r="G119"/>
      <c r="H119"/>
      <c r="I119"/>
      <c r="J119"/>
      <c r="K119"/>
    </row>
    <row r="120" spans="2:11" x14ac:dyDescent="0.25">
      <c r="B120"/>
      <c r="C120"/>
      <c r="D120"/>
      <c r="E120"/>
      <c r="F120"/>
      <c r="G120"/>
      <c r="H120"/>
      <c r="I120"/>
      <c r="J120"/>
      <c r="K120"/>
    </row>
    <row r="121" spans="2:11" x14ac:dyDescent="0.25">
      <c r="B121"/>
      <c r="C121"/>
      <c r="D121"/>
      <c r="E121"/>
      <c r="F121"/>
      <c r="G121"/>
      <c r="H121"/>
      <c r="I121"/>
      <c r="J121"/>
      <c r="K121"/>
    </row>
    <row r="122" spans="2:11" x14ac:dyDescent="0.25">
      <c r="B122"/>
      <c r="C122"/>
      <c r="D122"/>
      <c r="E122"/>
      <c r="F122"/>
      <c r="G122"/>
      <c r="H122"/>
      <c r="I122"/>
      <c r="J122"/>
      <c r="K122"/>
    </row>
    <row r="123" spans="2:11" x14ac:dyDescent="0.25">
      <c r="B123"/>
      <c r="C123"/>
      <c r="D123"/>
      <c r="E123"/>
      <c r="F123"/>
      <c r="G123"/>
      <c r="H123"/>
      <c r="I123"/>
      <c r="J123"/>
      <c r="K123"/>
    </row>
    <row r="124" spans="2:11" x14ac:dyDescent="0.25">
      <c r="B124"/>
      <c r="C124"/>
      <c r="D124"/>
      <c r="E124"/>
      <c r="F124"/>
      <c r="G124"/>
      <c r="H124"/>
      <c r="I124"/>
      <c r="J124"/>
      <c r="K124"/>
    </row>
    <row r="125" spans="2:11" x14ac:dyDescent="0.25">
      <c r="B125"/>
      <c r="C125"/>
      <c r="D125"/>
      <c r="E125"/>
      <c r="F125"/>
      <c r="G125"/>
      <c r="H125"/>
      <c r="I125"/>
      <c r="J125"/>
      <c r="K125"/>
    </row>
    <row r="126" spans="2:11" x14ac:dyDescent="0.25">
      <c r="B126"/>
      <c r="C126"/>
      <c r="D126"/>
      <c r="E126"/>
      <c r="F126"/>
      <c r="G126"/>
      <c r="H126"/>
      <c r="I126"/>
      <c r="J126"/>
      <c r="K126"/>
    </row>
    <row r="127" spans="2:11" x14ac:dyDescent="0.25">
      <c r="B127"/>
      <c r="C127"/>
      <c r="D127"/>
      <c r="E127"/>
      <c r="F127"/>
      <c r="G127"/>
      <c r="H127"/>
      <c r="I127"/>
      <c r="J127"/>
      <c r="K127"/>
    </row>
    <row r="128" spans="2:11" x14ac:dyDescent="0.25">
      <c r="B128"/>
      <c r="C128"/>
      <c r="D128"/>
      <c r="E128"/>
      <c r="F128"/>
      <c r="G128"/>
      <c r="H128"/>
      <c r="I128"/>
      <c r="J128"/>
      <c r="K128"/>
    </row>
    <row r="129" spans="2:11" x14ac:dyDescent="0.25">
      <c r="B129"/>
      <c r="C129"/>
      <c r="D129"/>
      <c r="E129"/>
      <c r="F129"/>
      <c r="G129"/>
      <c r="H129"/>
      <c r="I129"/>
      <c r="J129"/>
      <c r="K129"/>
    </row>
    <row r="130" spans="2:11" x14ac:dyDescent="0.25">
      <c r="B130"/>
      <c r="C130"/>
      <c r="D130"/>
      <c r="E130"/>
      <c r="F130"/>
      <c r="G130"/>
      <c r="H130"/>
      <c r="I130"/>
      <c r="J130"/>
      <c r="K130"/>
    </row>
    <row r="131" spans="2:11" x14ac:dyDescent="0.25">
      <c r="B131"/>
      <c r="C131"/>
      <c r="D131"/>
      <c r="E131"/>
      <c r="F131"/>
      <c r="G131"/>
      <c r="H131"/>
      <c r="I131"/>
      <c r="J131"/>
      <c r="K131"/>
    </row>
    <row r="132" spans="2:11" x14ac:dyDescent="0.25">
      <c r="B132"/>
      <c r="C132"/>
      <c r="D132"/>
      <c r="E132"/>
      <c r="F132"/>
      <c r="G132"/>
      <c r="H132"/>
      <c r="I132"/>
      <c r="J132"/>
      <c r="K132"/>
    </row>
    <row r="133" spans="2:11" x14ac:dyDescent="0.25">
      <c r="B133"/>
      <c r="C133"/>
      <c r="D133"/>
      <c r="E133"/>
      <c r="F133"/>
      <c r="G133"/>
      <c r="H133"/>
      <c r="I133"/>
      <c r="J133"/>
      <c r="K133"/>
    </row>
    <row r="134" spans="2:11" x14ac:dyDescent="0.25">
      <c r="B134"/>
      <c r="C134"/>
      <c r="D134"/>
      <c r="E134"/>
      <c r="F134"/>
      <c r="G134"/>
      <c r="H134"/>
      <c r="I134"/>
      <c r="J134"/>
      <c r="K134"/>
    </row>
    <row r="135" spans="2:11" x14ac:dyDescent="0.25">
      <c r="B135"/>
      <c r="C135"/>
      <c r="D135"/>
      <c r="E135"/>
      <c r="F135"/>
      <c r="G135"/>
      <c r="H135"/>
      <c r="I135"/>
      <c r="J135"/>
      <c r="K135"/>
    </row>
    <row r="136" spans="2:11" x14ac:dyDescent="0.25">
      <c r="B136"/>
      <c r="C136"/>
      <c r="D136"/>
      <c r="E136"/>
      <c r="F136"/>
      <c r="G136"/>
      <c r="H136"/>
      <c r="I136"/>
      <c r="J136"/>
      <c r="K136"/>
    </row>
    <row r="137" spans="2:11" x14ac:dyDescent="0.25">
      <c r="B137"/>
      <c r="C137"/>
      <c r="D137"/>
      <c r="E137"/>
      <c r="F137"/>
      <c r="G137"/>
      <c r="H137"/>
      <c r="I137"/>
      <c r="J137"/>
      <c r="K137"/>
    </row>
    <row r="138" spans="2:11" x14ac:dyDescent="0.25">
      <c r="B138"/>
      <c r="C138"/>
      <c r="D138"/>
      <c r="E138"/>
      <c r="F138"/>
      <c r="G138"/>
      <c r="H138"/>
      <c r="I138"/>
      <c r="J138"/>
      <c r="K138"/>
    </row>
    <row r="139" spans="2:11" x14ac:dyDescent="0.25">
      <c r="B139"/>
      <c r="C139"/>
      <c r="D139"/>
      <c r="E139"/>
      <c r="F139"/>
      <c r="G139"/>
      <c r="H139"/>
      <c r="I139"/>
      <c r="J139"/>
      <c r="K139"/>
    </row>
    <row r="140" spans="2:11" x14ac:dyDescent="0.25">
      <c r="B140"/>
      <c r="C140"/>
      <c r="D140"/>
      <c r="E140"/>
      <c r="F140"/>
      <c r="G140"/>
      <c r="H140"/>
      <c r="I140"/>
      <c r="J140"/>
      <c r="K140"/>
    </row>
    <row r="141" spans="2:11" x14ac:dyDescent="0.25">
      <c r="B141"/>
      <c r="C141"/>
      <c r="D141"/>
      <c r="E141"/>
      <c r="F141"/>
      <c r="G141"/>
      <c r="H141"/>
      <c r="I141"/>
      <c r="J141"/>
      <c r="K141"/>
    </row>
    <row r="142" spans="2:11" x14ac:dyDescent="0.25">
      <c r="B142"/>
      <c r="C142"/>
      <c r="D142"/>
      <c r="E142"/>
      <c r="F142"/>
      <c r="G142"/>
      <c r="H142"/>
      <c r="I142"/>
      <c r="J142"/>
      <c r="K142"/>
    </row>
    <row r="143" spans="2:11" x14ac:dyDescent="0.25">
      <c r="B143"/>
      <c r="C143"/>
      <c r="D143"/>
      <c r="E143"/>
      <c r="F143"/>
      <c r="G143"/>
      <c r="H143"/>
      <c r="I143"/>
      <c r="J143"/>
      <c r="K143"/>
    </row>
    <row r="144" spans="2:11" x14ac:dyDescent="0.25">
      <c r="B144"/>
      <c r="C144"/>
      <c r="D144"/>
      <c r="E144"/>
      <c r="F144"/>
      <c r="G144"/>
      <c r="H144"/>
      <c r="I144"/>
      <c r="J144"/>
      <c r="K144"/>
    </row>
    <row r="145" spans="2:11" x14ac:dyDescent="0.25">
      <c r="B145"/>
      <c r="C145"/>
      <c r="D145"/>
      <c r="E145"/>
      <c r="F145"/>
      <c r="G145"/>
      <c r="H145"/>
      <c r="I145"/>
      <c r="J145"/>
      <c r="K145"/>
    </row>
    <row r="146" spans="2:11" x14ac:dyDescent="0.25">
      <c r="B146"/>
      <c r="C146"/>
      <c r="D146"/>
      <c r="E146"/>
      <c r="F146"/>
      <c r="G146"/>
      <c r="H146"/>
      <c r="I146"/>
      <c r="J146"/>
      <c r="K146"/>
    </row>
    <row r="147" spans="2:11" x14ac:dyDescent="0.25">
      <c r="B147"/>
      <c r="C147"/>
      <c r="D147"/>
      <c r="E147"/>
      <c r="F147"/>
      <c r="G147"/>
      <c r="H147"/>
      <c r="I147"/>
      <c r="J147"/>
      <c r="K147"/>
    </row>
    <row r="148" spans="2:11" x14ac:dyDescent="0.25">
      <c r="B148"/>
      <c r="C148"/>
      <c r="D148"/>
      <c r="E148"/>
      <c r="F148"/>
      <c r="G148"/>
      <c r="H148"/>
      <c r="I148"/>
      <c r="J148"/>
      <c r="K148"/>
    </row>
    <row r="149" spans="2:11" x14ac:dyDescent="0.25">
      <c r="B149"/>
      <c r="C149"/>
      <c r="D149"/>
      <c r="E149"/>
      <c r="F149"/>
      <c r="G149"/>
      <c r="H149"/>
      <c r="I149"/>
      <c r="J149"/>
      <c r="K149"/>
    </row>
    <row r="150" spans="2:11" x14ac:dyDescent="0.25">
      <c r="B150"/>
      <c r="C150"/>
      <c r="D150"/>
      <c r="E150"/>
      <c r="F150"/>
      <c r="G150"/>
      <c r="H150"/>
      <c r="I150"/>
      <c r="J150"/>
      <c r="K150"/>
    </row>
    <row r="151" spans="2:11" x14ac:dyDescent="0.25">
      <c r="B151"/>
      <c r="C151"/>
      <c r="D151"/>
      <c r="E151"/>
      <c r="F151"/>
      <c r="G151"/>
      <c r="H151"/>
      <c r="I151"/>
      <c r="J151"/>
      <c r="K151"/>
    </row>
    <row r="152" spans="2:11" x14ac:dyDescent="0.25">
      <c r="B152"/>
      <c r="C152"/>
      <c r="D152"/>
      <c r="E152"/>
      <c r="F152"/>
      <c r="G152"/>
      <c r="H152"/>
      <c r="I152"/>
      <c r="J152"/>
      <c r="K152"/>
    </row>
    <row r="153" spans="2:11" x14ac:dyDescent="0.25">
      <c r="B153"/>
      <c r="C153"/>
      <c r="D153"/>
      <c r="E153"/>
      <c r="F153"/>
      <c r="G153"/>
      <c r="H153"/>
      <c r="I153"/>
      <c r="J153"/>
      <c r="K153"/>
    </row>
    <row r="154" spans="2:11" x14ac:dyDescent="0.25">
      <c r="B154"/>
      <c r="C154"/>
      <c r="D154"/>
      <c r="E154"/>
      <c r="F154"/>
      <c r="G154"/>
      <c r="H154"/>
      <c r="I154"/>
      <c r="J154"/>
      <c r="K154"/>
    </row>
    <row r="155" spans="2:11" x14ac:dyDescent="0.25">
      <c r="B155"/>
      <c r="C155"/>
      <c r="D155"/>
      <c r="E155"/>
      <c r="F155"/>
      <c r="G155"/>
      <c r="H155"/>
      <c r="I155"/>
      <c r="J155"/>
      <c r="K155"/>
    </row>
    <row r="156" spans="2:11" x14ac:dyDescent="0.25">
      <c r="B156"/>
      <c r="C156"/>
      <c r="D156"/>
      <c r="E156"/>
      <c r="F156"/>
      <c r="G156"/>
      <c r="H156"/>
      <c r="I156"/>
      <c r="J156"/>
      <c r="K156"/>
    </row>
    <row r="157" spans="2:11" x14ac:dyDescent="0.25">
      <c r="B157"/>
      <c r="C157"/>
      <c r="D157"/>
      <c r="E157"/>
      <c r="F157"/>
      <c r="G157"/>
      <c r="H157"/>
      <c r="I157"/>
      <c r="J157"/>
      <c r="K157"/>
    </row>
    <row r="158" spans="2:11" x14ac:dyDescent="0.25">
      <c r="B158"/>
      <c r="C158"/>
      <c r="D158"/>
      <c r="E158"/>
      <c r="F158"/>
      <c r="G158"/>
      <c r="H158"/>
      <c r="I158"/>
      <c r="J158"/>
      <c r="K158"/>
    </row>
    <row r="159" spans="2:11" x14ac:dyDescent="0.25">
      <c r="B159"/>
      <c r="C159"/>
      <c r="D159"/>
      <c r="E159"/>
      <c r="F159"/>
      <c r="G159"/>
      <c r="H159"/>
      <c r="I159"/>
      <c r="J159"/>
      <c r="K159"/>
    </row>
    <row r="160" spans="2:11" x14ac:dyDescent="0.25">
      <c r="B160"/>
      <c r="C160"/>
      <c r="D160"/>
      <c r="E160"/>
      <c r="F160"/>
      <c r="G160"/>
      <c r="H160"/>
      <c r="I160"/>
      <c r="J160"/>
      <c r="K160"/>
    </row>
    <row r="161" spans="2:11" x14ac:dyDescent="0.25">
      <c r="B161"/>
      <c r="C161"/>
      <c r="D161"/>
      <c r="E161"/>
      <c r="F161"/>
      <c r="G161"/>
      <c r="H161"/>
      <c r="I161"/>
      <c r="J161"/>
      <c r="K161"/>
    </row>
    <row r="162" spans="2:11" x14ac:dyDescent="0.25">
      <c r="B162"/>
      <c r="C162"/>
      <c r="D162"/>
      <c r="E162"/>
      <c r="F162"/>
      <c r="G162"/>
      <c r="H162"/>
      <c r="I162"/>
      <c r="J162"/>
      <c r="K162"/>
    </row>
    <row r="163" spans="2:11" x14ac:dyDescent="0.25">
      <c r="B163"/>
      <c r="C163"/>
      <c r="D163"/>
      <c r="E163"/>
      <c r="F163"/>
      <c r="G163"/>
      <c r="H163"/>
      <c r="I163"/>
      <c r="J163"/>
      <c r="K163"/>
    </row>
    <row r="164" spans="2:11" x14ac:dyDescent="0.25">
      <c r="B164"/>
      <c r="C164"/>
      <c r="D164"/>
      <c r="E164"/>
      <c r="F164"/>
      <c r="G164"/>
      <c r="H164"/>
      <c r="I164"/>
      <c r="J164"/>
      <c r="K164"/>
    </row>
    <row r="165" spans="2:11" x14ac:dyDescent="0.25">
      <c r="B165"/>
      <c r="C165"/>
      <c r="D165"/>
      <c r="E165"/>
      <c r="F165"/>
      <c r="G165"/>
      <c r="H165"/>
      <c r="I165"/>
      <c r="J165"/>
      <c r="K165"/>
    </row>
    <row r="166" spans="2:11" x14ac:dyDescent="0.25">
      <c r="B166"/>
      <c r="C166"/>
      <c r="D166"/>
      <c r="E166"/>
      <c r="F166"/>
      <c r="G166"/>
      <c r="H166"/>
      <c r="I166"/>
      <c r="J166"/>
      <c r="K166"/>
    </row>
    <row r="167" spans="2:11" x14ac:dyDescent="0.25">
      <c r="B167"/>
      <c r="C167"/>
      <c r="D167"/>
      <c r="E167"/>
      <c r="F167"/>
      <c r="G167"/>
      <c r="H167"/>
      <c r="I167"/>
      <c r="J167"/>
      <c r="K167"/>
    </row>
    <row r="168" spans="2:11" x14ac:dyDescent="0.25">
      <c r="B168"/>
      <c r="C168"/>
      <c r="D168"/>
      <c r="E168"/>
      <c r="F168"/>
      <c r="G168"/>
      <c r="H168"/>
      <c r="I168"/>
      <c r="J168"/>
      <c r="K168"/>
    </row>
    <row r="169" spans="2:11" x14ac:dyDescent="0.25">
      <c r="B169"/>
      <c r="C169"/>
      <c r="D169"/>
      <c r="E169"/>
      <c r="F169"/>
      <c r="G169"/>
      <c r="H169"/>
      <c r="I169"/>
      <c r="J169"/>
      <c r="K169"/>
    </row>
    <row r="170" spans="2:11" x14ac:dyDescent="0.25">
      <c r="B170"/>
      <c r="C170"/>
      <c r="D170"/>
      <c r="E170"/>
      <c r="F170"/>
      <c r="G170"/>
      <c r="H170"/>
      <c r="I170"/>
      <c r="J170"/>
      <c r="K170"/>
    </row>
    <row r="171" spans="2:11" x14ac:dyDescent="0.25">
      <c r="B171"/>
      <c r="C171"/>
      <c r="D171"/>
      <c r="E171"/>
      <c r="F171"/>
      <c r="G171"/>
      <c r="H171"/>
      <c r="I171"/>
      <c r="J171"/>
      <c r="K171"/>
    </row>
    <row r="172" spans="2:11" x14ac:dyDescent="0.25">
      <c r="B172"/>
      <c r="C172"/>
      <c r="D172"/>
      <c r="E172"/>
      <c r="F172"/>
      <c r="G172"/>
      <c r="H172"/>
      <c r="I172"/>
      <c r="J172"/>
      <c r="K172"/>
    </row>
    <row r="173" spans="2:11" x14ac:dyDescent="0.25">
      <c r="B173"/>
      <c r="C173"/>
      <c r="D173"/>
      <c r="E173"/>
      <c r="F173"/>
      <c r="G173"/>
      <c r="H173"/>
      <c r="I173"/>
      <c r="J173"/>
      <c r="K173"/>
    </row>
    <row r="174" spans="2:11" x14ac:dyDescent="0.25">
      <c r="B174"/>
      <c r="C174"/>
      <c r="D174"/>
      <c r="E174"/>
      <c r="F174"/>
      <c r="G174"/>
      <c r="H174"/>
      <c r="I174"/>
      <c r="J174"/>
      <c r="K174"/>
    </row>
    <row r="175" spans="2:11" x14ac:dyDescent="0.25">
      <c r="B175"/>
      <c r="C175"/>
      <c r="D175"/>
      <c r="E175"/>
      <c r="F175"/>
      <c r="G175"/>
      <c r="H175"/>
      <c r="I175"/>
      <c r="J175"/>
      <c r="K175"/>
    </row>
    <row r="176" spans="2:11" x14ac:dyDescent="0.25">
      <c r="B176"/>
      <c r="C176"/>
      <c r="D176"/>
      <c r="E176"/>
      <c r="F176"/>
      <c r="G176"/>
      <c r="H176"/>
      <c r="I176"/>
      <c r="J176"/>
      <c r="K176"/>
    </row>
    <row r="177" spans="2:11" x14ac:dyDescent="0.25">
      <c r="B177"/>
      <c r="C177"/>
      <c r="D177"/>
      <c r="E177"/>
      <c r="F177"/>
      <c r="G177"/>
      <c r="H177"/>
      <c r="I177"/>
      <c r="J177"/>
      <c r="K177"/>
    </row>
    <row r="178" spans="2:11" x14ac:dyDescent="0.25">
      <c r="B178"/>
      <c r="C178"/>
      <c r="D178"/>
      <c r="E178"/>
      <c r="F178"/>
      <c r="G178"/>
      <c r="H178"/>
      <c r="I178"/>
      <c r="J178"/>
      <c r="K178"/>
    </row>
    <row r="179" spans="2:11" x14ac:dyDescent="0.25">
      <c r="B179"/>
      <c r="C179"/>
      <c r="D179"/>
      <c r="E179"/>
      <c r="F179"/>
      <c r="G179"/>
      <c r="H179"/>
      <c r="I179"/>
      <c r="J179"/>
      <c r="K179"/>
    </row>
    <row r="180" spans="2:11" x14ac:dyDescent="0.25">
      <c r="B180"/>
      <c r="C180"/>
      <c r="D180"/>
      <c r="E180"/>
      <c r="F180"/>
      <c r="G180"/>
      <c r="H180"/>
      <c r="I180"/>
      <c r="J180"/>
      <c r="K180"/>
    </row>
    <row r="181" spans="2:11" x14ac:dyDescent="0.25">
      <c r="B181"/>
      <c r="C181"/>
      <c r="D181"/>
      <c r="E181"/>
      <c r="F181"/>
      <c r="G181"/>
      <c r="H181"/>
      <c r="I181"/>
      <c r="J181"/>
      <c r="K181"/>
    </row>
    <row r="182" spans="2:11" x14ac:dyDescent="0.25">
      <c r="B182"/>
      <c r="C182"/>
      <c r="D182"/>
      <c r="E182"/>
      <c r="F182"/>
      <c r="G182"/>
      <c r="H182"/>
      <c r="I182"/>
      <c r="J182"/>
      <c r="K182"/>
    </row>
    <row r="183" spans="2:11" x14ac:dyDescent="0.25">
      <c r="B183"/>
      <c r="C183"/>
      <c r="D183"/>
      <c r="E183"/>
      <c r="F183"/>
      <c r="G183"/>
      <c r="H183"/>
      <c r="I183"/>
      <c r="J183"/>
      <c r="K183"/>
    </row>
    <row r="184" spans="2:11" x14ac:dyDescent="0.25">
      <c r="B184"/>
      <c r="C184"/>
      <c r="D184"/>
      <c r="E184"/>
      <c r="F184"/>
      <c r="G184"/>
      <c r="H184"/>
      <c r="I184"/>
      <c r="J184"/>
      <c r="K184"/>
    </row>
    <row r="185" spans="2:11" x14ac:dyDescent="0.25">
      <c r="B185"/>
      <c r="C185"/>
      <c r="D185"/>
      <c r="E185"/>
      <c r="F185"/>
      <c r="G185"/>
      <c r="H185"/>
      <c r="I185"/>
      <c r="J185"/>
      <c r="K185"/>
    </row>
    <row r="186" spans="2:11" x14ac:dyDescent="0.25">
      <c r="B186"/>
      <c r="C186"/>
      <c r="D186"/>
      <c r="E186"/>
      <c r="F186"/>
      <c r="G186"/>
      <c r="H186"/>
      <c r="I186"/>
      <c r="J186"/>
      <c r="K186"/>
    </row>
    <row r="187" spans="2:11" x14ac:dyDescent="0.25">
      <c r="B187"/>
      <c r="C187"/>
      <c r="D187"/>
      <c r="E187"/>
      <c r="F187"/>
      <c r="G187"/>
      <c r="H187"/>
      <c r="I187"/>
      <c r="J187"/>
      <c r="K187"/>
    </row>
    <row r="188" spans="2:11" x14ac:dyDescent="0.25">
      <c r="B188"/>
      <c r="C188"/>
      <c r="D188"/>
      <c r="E188"/>
      <c r="F188"/>
      <c r="G188"/>
      <c r="H188"/>
      <c r="I188"/>
      <c r="J188"/>
      <c r="K188"/>
    </row>
    <row r="189" spans="2:11" x14ac:dyDescent="0.25">
      <c r="B189"/>
      <c r="C189"/>
      <c r="D189"/>
      <c r="E189"/>
      <c r="F189"/>
      <c r="G189"/>
      <c r="H189"/>
      <c r="I189"/>
      <c r="J189"/>
      <c r="K189"/>
    </row>
    <row r="190" spans="2:11" x14ac:dyDescent="0.25">
      <c r="B190"/>
      <c r="C190"/>
      <c r="D190"/>
      <c r="E190"/>
      <c r="F190"/>
      <c r="G190"/>
      <c r="H190"/>
      <c r="I190"/>
      <c r="J190"/>
      <c r="K190"/>
    </row>
    <row r="191" spans="2:11" x14ac:dyDescent="0.25">
      <c r="B191"/>
      <c r="C191"/>
      <c r="D191"/>
      <c r="E191"/>
      <c r="F191"/>
      <c r="G191"/>
      <c r="H191"/>
      <c r="I191"/>
      <c r="J191"/>
      <c r="K191"/>
    </row>
    <row r="192" spans="2:11" x14ac:dyDescent="0.25">
      <c r="B192"/>
      <c r="C192"/>
      <c r="D192"/>
      <c r="E192"/>
      <c r="F192"/>
      <c r="G192"/>
      <c r="H192"/>
      <c r="I192"/>
      <c r="J192"/>
      <c r="K192"/>
    </row>
    <row r="193" spans="2:11" x14ac:dyDescent="0.25">
      <c r="B193"/>
      <c r="C193"/>
      <c r="D193"/>
      <c r="E193"/>
      <c r="F193"/>
      <c r="G193"/>
      <c r="H193"/>
      <c r="I193"/>
      <c r="J193"/>
      <c r="K193"/>
    </row>
    <row r="194" spans="2:11" x14ac:dyDescent="0.25">
      <c r="B194"/>
      <c r="C194"/>
      <c r="D194"/>
      <c r="E194"/>
      <c r="F194"/>
      <c r="G194"/>
      <c r="H194"/>
      <c r="I194"/>
      <c r="J194"/>
      <c r="K194"/>
    </row>
    <row r="195" spans="2:11" x14ac:dyDescent="0.25">
      <c r="B195"/>
      <c r="C195"/>
      <c r="D195"/>
      <c r="E195"/>
      <c r="F195"/>
      <c r="G195"/>
      <c r="H195"/>
      <c r="I195"/>
      <c r="J195"/>
      <c r="K195"/>
    </row>
    <row r="196" spans="2:11" x14ac:dyDescent="0.25">
      <c r="B196"/>
      <c r="C196"/>
      <c r="D196"/>
      <c r="E196"/>
      <c r="F196"/>
      <c r="G196"/>
      <c r="H196"/>
      <c r="I196"/>
      <c r="J196"/>
      <c r="K196"/>
    </row>
    <row r="197" spans="2:11" x14ac:dyDescent="0.25">
      <c r="B197"/>
      <c r="C197"/>
      <c r="D197"/>
      <c r="E197"/>
      <c r="F197"/>
      <c r="G197"/>
      <c r="H197"/>
      <c r="I197"/>
      <c r="J197"/>
      <c r="K197"/>
    </row>
    <row r="198" spans="2:11" x14ac:dyDescent="0.25">
      <c r="B198"/>
      <c r="C198"/>
      <c r="D198"/>
      <c r="E198"/>
      <c r="F198"/>
      <c r="G198"/>
      <c r="H198"/>
      <c r="I198"/>
      <c r="J198"/>
      <c r="K198"/>
    </row>
    <row r="199" spans="2:11" x14ac:dyDescent="0.25">
      <c r="B199"/>
      <c r="C199"/>
      <c r="D199"/>
      <c r="E199"/>
      <c r="F199"/>
      <c r="G199"/>
      <c r="H199"/>
      <c r="I199"/>
      <c r="J199"/>
      <c r="K199"/>
    </row>
    <row r="200" spans="2:11" x14ac:dyDescent="0.25">
      <c r="B200"/>
      <c r="C200"/>
      <c r="D200"/>
      <c r="E200"/>
      <c r="F200"/>
      <c r="G200"/>
      <c r="H200"/>
      <c r="I200"/>
      <c r="J200"/>
      <c r="K200"/>
    </row>
    <row r="201" spans="2:11" x14ac:dyDescent="0.25">
      <c r="B201"/>
      <c r="C201"/>
      <c r="D201"/>
      <c r="E201"/>
      <c r="F201"/>
      <c r="G201"/>
      <c r="H201"/>
      <c r="I201"/>
      <c r="J201"/>
      <c r="K201"/>
    </row>
    <row r="202" spans="2:11" x14ac:dyDescent="0.25">
      <c r="B202"/>
      <c r="C202"/>
      <c r="D202"/>
      <c r="E202"/>
      <c r="F202"/>
      <c r="G202"/>
      <c r="H202"/>
      <c r="I202"/>
      <c r="J202"/>
      <c r="K202"/>
    </row>
    <row r="203" spans="2:11" x14ac:dyDescent="0.25">
      <c r="B203"/>
      <c r="C203"/>
      <c r="D203"/>
      <c r="E203"/>
      <c r="F203"/>
      <c r="G203"/>
      <c r="H203"/>
      <c r="I203"/>
      <c r="J203"/>
      <c r="K203"/>
    </row>
    <row r="204" spans="2:11" x14ac:dyDescent="0.25">
      <c r="B204"/>
      <c r="C204"/>
      <c r="D204"/>
      <c r="E204"/>
      <c r="F204"/>
      <c r="G204"/>
      <c r="H204"/>
      <c r="I204"/>
      <c r="J204"/>
      <c r="K204"/>
    </row>
    <row r="205" spans="2:11" x14ac:dyDescent="0.25">
      <c r="B205"/>
      <c r="C205"/>
      <c r="D205"/>
      <c r="E205"/>
      <c r="F205"/>
      <c r="G205"/>
      <c r="H205"/>
      <c r="I205"/>
      <c r="J205"/>
      <c r="K205"/>
    </row>
    <row r="206" spans="2:11" x14ac:dyDescent="0.25">
      <c r="B206"/>
      <c r="C206"/>
      <c r="D206"/>
      <c r="E206"/>
      <c r="F206"/>
      <c r="G206"/>
      <c r="H206"/>
      <c r="I206"/>
      <c r="J206"/>
      <c r="K206"/>
    </row>
    <row r="207" spans="2:11" x14ac:dyDescent="0.25">
      <c r="B207"/>
      <c r="C207"/>
      <c r="D207"/>
      <c r="E207"/>
      <c r="F207"/>
      <c r="G207"/>
      <c r="H207"/>
      <c r="I207"/>
      <c r="J207"/>
      <c r="K207"/>
    </row>
    <row r="208" spans="2:11" x14ac:dyDescent="0.25">
      <c r="B208"/>
      <c r="C208"/>
      <c r="D208"/>
      <c r="E208"/>
      <c r="F208"/>
      <c r="G208"/>
      <c r="H208"/>
      <c r="I208"/>
      <c r="J208"/>
      <c r="K208"/>
    </row>
    <row r="209" spans="2:11" x14ac:dyDescent="0.25">
      <c r="B209"/>
      <c r="C209"/>
      <c r="D209"/>
      <c r="E209"/>
      <c r="F209"/>
      <c r="G209"/>
      <c r="H209"/>
      <c r="I209"/>
      <c r="J209"/>
      <c r="K209"/>
    </row>
    <row r="210" spans="2:11" x14ac:dyDescent="0.25">
      <c r="B210"/>
      <c r="C210"/>
      <c r="D210"/>
      <c r="E210"/>
      <c r="F210"/>
      <c r="G210"/>
      <c r="H210"/>
      <c r="I210"/>
      <c r="J210"/>
      <c r="K210"/>
    </row>
    <row r="211" spans="2:11" x14ac:dyDescent="0.25">
      <c r="B211"/>
      <c r="C211"/>
      <c r="D211"/>
      <c r="E211"/>
      <c r="F211"/>
      <c r="G211"/>
      <c r="H211"/>
      <c r="I211"/>
      <c r="J211"/>
      <c r="K211"/>
    </row>
    <row r="212" spans="2:11" x14ac:dyDescent="0.25">
      <c r="B212"/>
      <c r="C212"/>
      <c r="D212"/>
      <c r="E212"/>
      <c r="F212"/>
      <c r="G212"/>
      <c r="H212"/>
      <c r="I212"/>
      <c r="J212"/>
      <c r="K212"/>
    </row>
    <row r="213" spans="2:11" x14ac:dyDescent="0.25">
      <c r="B213"/>
      <c r="C213"/>
      <c r="D213"/>
      <c r="E213"/>
      <c r="F213"/>
      <c r="G213"/>
      <c r="H213"/>
      <c r="I213"/>
      <c r="J213"/>
      <c r="K213"/>
    </row>
    <row r="214" spans="2:11" x14ac:dyDescent="0.25">
      <c r="B214"/>
      <c r="C214"/>
      <c r="D214"/>
      <c r="E214"/>
      <c r="F214"/>
      <c r="G214"/>
      <c r="H214"/>
      <c r="I214"/>
      <c r="J214"/>
      <c r="K214"/>
    </row>
    <row r="215" spans="2:11" x14ac:dyDescent="0.25">
      <c r="B215"/>
      <c r="C215"/>
      <c r="D215"/>
      <c r="E215"/>
      <c r="F215"/>
      <c r="G215"/>
      <c r="H215"/>
      <c r="I215"/>
      <c r="J215"/>
      <c r="K215"/>
    </row>
    <row r="216" spans="2:11" x14ac:dyDescent="0.25">
      <c r="B216"/>
      <c r="C216"/>
      <c r="D216"/>
      <c r="E216"/>
      <c r="F216"/>
      <c r="G216"/>
      <c r="H216"/>
      <c r="I216"/>
      <c r="J216"/>
      <c r="K216"/>
    </row>
    <row r="217" spans="2:11" x14ac:dyDescent="0.25">
      <c r="B217"/>
      <c r="C217"/>
      <c r="D217"/>
      <c r="E217"/>
      <c r="F217"/>
      <c r="G217"/>
      <c r="H217"/>
      <c r="I217"/>
      <c r="J217"/>
      <c r="K217"/>
    </row>
    <row r="218" spans="2:11" x14ac:dyDescent="0.25">
      <c r="B218"/>
      <c r="C218"/>
      <c r="D218"/>
      <c r="E218"/>
      <c r="F218"/>
      <c r="G218"/>
      <c r="H218"/>
      <c r="I218"/>
      <c r="J218"/>
      <c r="K218"/>
    </row>
    <row r="219" spans="2:11" x14ac:dyDescent="0.25">
      <c r="B219"/>
      <c r="C219"/>
      <c r="D219"/>
      <c r="E219"/>
      <c r="F219"/>
      <c r="G219"/>
      <c r="H219"/>
      <c r="I219"/>
      <c r="J219"/>
      <c r="K219"/>
    </row>
    <row r="220" spans="2:11" x14ac:dyDescent="0.25">
      <c r="B220"/>
      <c r="C220"/>
      <c r="D220"/>
      <c r="E220"/>
      <c r="F220"/>
      <c r="G220"/>
      <c r="H220"/>
      <c r="I220"/>
      <c r="J220"/>
      <c r="K220"/>
    </row>
    <row r="221" spans="2:11" x14ac:dyDescent="0.25">
      <c r="B221"/>
      <c r="C221"/>
      <c r="D221"/>
      <c r="E221"/>
      <c r="F221"/>
      <c r="G221"/>
      <c r="H221"/>
      <c r="I221"/>
      <c r="J221"/>
      <c r="K221"/>
    </row>
    <row r="222" spans="2:11" x14ac:dyDescent="0.25">
      <c r="B222"/>
      <c r="C222"/>
      <c r="D222"/>
      <c r="E222"/>
      <c r="F222"/>
      <c r="G222"/>
      <c r="H222"/>
      <c r="I222"/>
      <c r="J222"/>
      <c r="K222"/>
    </row>
    <row r="223" spans="2:11" x14ac:dyDescent="0.25">
      <c r="B223"/>
      <c r="C223"/>
      <c r="D223"/>
      <c r="E223"/>
      <c r="F223"/>
      <c r="G223"/>
      <c r="H223"/>
      <c r="I223"/>
      <c r="J223"/>
      <c r="K223"/>
    </row>
    <row r="224" spans="2:11" x14ac:dyDescent="0.25">
      <c r="B224"/>
      <c r="C224"/>
      <c r="D224"/>
      <c r="E224"/>
      <c r="F224"/>
      <c r="G224"/>
      <c r="H224"/>
      <c r="I224"/>
      <c r="J224"/>
      <c r="K224"/>
    </row>
    <row r="225" spans="2:11" x14ac:dyDescent="0.25">
      <c r="B225"/>
      <c r="C225"/>
      <c r="D225"/>
      <c r="E225"/>
      <c r="F225"/>
      <c r="G225"/>
      <c r="H225"/>
      <c r="I225"/>
      <c r="J225"/>
      <c r="K225"/>
    </row>
    <row r="226" spans="2:11" x14ac:dyDescent="0.25">
      <c r="B226"/>
      <c r="C226"/>
      <c r="D226"/>
      <c r="E226"/>
      <c r="F226"/>
      <c r="G226"/>
      <c r="H226"/>
      <c r="I226"/>
      <c r="J226"/>
      <c r="K226"/>
    </row>
    <row r="227" spans="2:11" x14ac:dyDescent="0.25">
      <c r="B227"/>
      <c r="C227"/>
      <c r="D227"/>
      <c r="E227"/>
      <c r="F227"/>
      <c r="G227"/>
      <c r="H227"/>
      <c r="I227"/>
      <c r="J227"/>
      <c r="K227"/>
    </row>
    <row r="228" spans="2:11" x14ac:dyDescent="0.25">
      <c r="B228"/>
      <c r="C228"/>
      <c r="D228"/>
      <c r="E228"/>
      <c r="F228"/>
      <c r="G228"/>
      <c r="H228"/>
      <c r="I228"/>
      <c r="J228"/>
      <c r="K228"/>
    </row>
    <row r="229" spans="2:11" x14ac:dyDescent="0.25">
      <c r="B229"/>
      <c r="C229"/>
      <c r="D229"/>
      <c r="E229"/>
      <c r="F229"/>
      <c r="G229"/>
      <c r="H229"/>
      <c r="I229"/>
      <c r="J229"/>
      <c r="K229"/>
    </row>
    <row r="230" spans="2:11" x14ac:dyDescent="0.25">
      <c r="B230"/>
      <c r="C230"/>
      <c r="D230"/>
      <c r="E230"/>
      <c r="F230"/>
      <c r="G230"/>
      <c r="H230"/>
      <c r="I230"/>
      <c r="J230"/>
      <c r="K230"/>
    </row>
    <row r="231" spans="2:11" x14ac:dyDescent="0.25">
      <c r="B231"/>
      <c r="C231"/>
      <c r="D231"/>
      <c r="E231"/>
      <c r="F231"/>
      <c r="G231"/>
      <c r="H231"/>
      <c r="I231"/>
      <c r="J231"/>
      <c r="K231"/>
    </row>
    <row r="232" spans="2:11" x14ac:dyDescent="0.25">
      <c r="B232"/>
      <c r="C232"/>
      <c r="D232"/>
      <c r="E232"/>
      <c r="F232"/>
      <c r="G232"/>
      <c r="H232"/>
      <c r="I232"/>
      <c r="J232"/>
      <c r="K232"/>
    </row>
    <row r="233" spans="2:11" x14ac:dyDescent="0.25">
      <c r="B233"/>
      <c r="C233"/>
      <c r="D233"/>
      <c r="E233"/>
      <c r="F233"/>
      <c r="G233"/>
      <c r="H233"/>
      <c r="I233"/>
      <c r="J233"/>
      <c r="K233"/>
    </row>
    <row r="234" spans="2:11" x14ac:dyDescent="0.25">
      <c r="B234"/>
      <c r="C234"/>
      <c r="D234"/>
      <c r="E234"/>
      <c r="F234"/>
      <c r="G234"/>
      <c r="H234"/>
      <c r="I234"/>
      <c r="J234"/>
      <c r="K234"/>
    </row>
    <row r="235" spans="2:11" x14ac:dyDescent="0.25">
      <c r="B235"/>
      <c r="C235"/>
      <c r="D235"/>
      <c r="E235"/>
      <c r="F235"/>
      <c r="G235"/>
      <c r="H235"/>
      <c r="I235"/>
      <c r="J235"/>
      <c r="K235"/>
    </row>
    <row r="236" spans="2:11" x14ac:dyDescent="0.25">
      <c r="B236"/>
      <c r="C236"/>
      <c r="D236"/>
      <c r="E236"/>
      <c r="F236"/>
      <c r="G236"/>
      <c r="H236"/>
      <c r="I236"/>
      <c r="J236"/>
      <c r="K236"/>
    </row>
    <row r="237" spans="2:11" x14ac:dyDescent="0.25">
      <c r="B237"/>
      <c r="C237"/>
      <c r="D237"/>
      <c r="E237"/>
      <c r="F237"/>
      <c r="G237"/>
      <c r="H237"/>
      <c r="I237"/>
      <c r="J237"/>
      <c r="K237"/>
    </row>
    <row r="238" spans="2:11" x14ac:dyDescent="0.25">
      <c r="B238"/>
      <c r="C238"/>
      <c r="D238"/>
      <c r="E238"/>
      <c r="F238"/>
      <c r="G238"/>
      <c r="H238"/>
      <c r="I238"/>
      <c r="J238"/>
      <c r="K238"/>
    </row>
    <row r="239" spans="2:11" x14ac:dyDescent="0.25">
      <c r="B239"/>
      <c r="C239"/>
      <c r="D239"/>
      <c r="E239"/>
      <c r="F239"/>
      <c r="G239"/>
      <c r="H239"/>
      <c r="I239"/>
      <c r="J239"/>
      <c r="K239"/>
    </row>
    <row r="240" spans="2:11" x14ac:dyDescent="0.25">
      <c r="B240"/>
      <c r="C240"/>
      <c r="D240"/>
      <c r="E240"/>
      <c r="F240"/>
      <c r="G240"/>
      <c r="H240"/>
      <c r="I240"/>
      <c r="J240"/>
      <c r="K240"/>
    </row>
    <row r="241" spans="2:11" x14ac:dyDescent="0.25">
      <c r="B241"/>
      <c r="C241"/>
      <c r="D241"/>
      <c r="E241"/>
      <c r="F241"/>
      <c r="G241"/>
      <c r="H241"/>
      <c r="I241"/>
      <c r="J241"/>
      <c r="K241"/>
    </row>
    <row r="242" spans="2:11" x14ac:dyDescent="0.25">
      <c r="B242"/>
      <c r="C242"/>
      <c r="D242"/>
      <c r="E242"/>
      <c r="F242"/>
      <c r="G242"/>
      <c r="H242"/>
      <c r="I242"/>
      <c r="J242"/>
      <c r="K242"/>
    </row>
    <row r="243" spans="2:11" x14ac:dyDescent="0.25">
      <c r="B243"/>
      <c r="C243"/>
      <c r="D243"/>
      <c r="E243"/>
      <c r="F243"/>
      <c r="G243"/>
      <c r="H243"/>
      <c r="I243"/>
      <c r="J243"/>
      <c r="K243"/>
    </row>
    <row r="244" spans="2:11" x14ac:dyDescent="0.25">
      <c r="B244"/>
      <c r="C244"/>
      <c r="D244"/>
      <c r="E244"/>
      <c r="F244"/>
      <c r="G244"/>
      <c r="H244"/>
      <c r="I244"/>
      <c r="J244"/>
      <c r="K244"/>
    </row>
    <row r="245" spans="2:11" x14ac:dyDescent="0.25">
      <c r="B245"/>
      <c r="C245"/>
      <c r="D245"/>
      <c r="E245"/>
      <c r="F245"/>
      <c r="G245"/>
      <c r="H245"/>
      <c r="I245"/>
      <c r="J245"/>
      <c r="K245"/>
    </row>
    <row r="246" spans="2:11" x14ac:dyDescent="0.25">
      <c r="B246"/>
      <c r="C246"/>
      <c r="D246"/>
      <c r="E246"/>
      <c r="F246"/>
      <c r="G246"/>
      <c r="H246"/>
      <c r="I246"/>
      <c r="J246"/>
      <c r="K246"/>
    </row>
    <row r="247" spans="2:11" x14ac:dyDescent="0.25">
      <c r="B247"/>
      <c r="C247"/>
      <c r="D247"/>
      <c r="E247"/>
      <c r="F247"/>
      <c r="G247"/>
      <c r="H247"/>
      <c r="I247"/>
      <c r="J247"/>
      <c r="K247"/>
    </row>
    <row r="248" spans="2:11" x14ac:dyDescent="0.25">
      <c r="B248"/>
      <c r="C248"/>
      <c r="D248"/>
      <c r="E248"/>
      <c r="F248"/>
      <c r="G248"/>
      <c r="H248"/>
      <c r="I248"/>
      <c r="J248"/>
      <c r="K248"/>
    </row>
    <row r="249" spans="2:11" x14ac:dyDescent="0.25">
      <c r="B249"/>
      <c r="C249"/>
      <c r="D249"/>
      <c r="E249"/>
      <c r="F249"/>
      <c r="G249"/>
      <c r="H249"/>
      <c r="I249"/>
      <c r="J249"/>
      <c r="K249"/>
    </row>
    <row r="250" spans="2:11" x14ac:dyDescent="0.25">
      <c r="B250"/>
      <c r="C250"/>
      <c r="D250"/>
      <c r="E250"/>
      <c r="F250"/>
      <c r="G250"/>
      <c r="H250"/>
      <c r="I250"/>
      <c r="J250"/>
      <c r="K250"/>
    </row>
    <row r="251" spans="2:11" x14ac:dyDescent="0.25">
      <c r="B251"/>
      <c r="C251"/>
      <c r="D251"/>
      <c r="E251"/>
      <c r="F251"/>
      <c r="G251"/>
      <c r="H251"/>
      <c r="I251"/>
      <c r="J251"/>
      <c r="K251"/>
    </row>
    <row r="252" spans="2:11" x14ac:dyDescent="0.25">
      <c r="B252"/>
      <c r="C252"/>
      <c r="D252"/>
      <c r="E252"/>
      <c r="F252"/>
      <c r="G252"/>
      <c r="H252"/>
      <c r="I252"/>
      <c r="J252"/>
      <c r="K252"/>
    </row>
    <row r="253" spans="2:11" x14ac:dyDescent="0.25">
      <c r="B253"/>
      <c r="C253"/>
      <c r="D253"/>
      <c r="E253"/>
      <c r="F253"/>
      <c r="G253"/>
      <c r="H253"/>
      <c r="I253"/>
      <c r="J253"/>
      <c r="K253"/>
    </row>
    <row r="254" spans="2:11" x14ac:dyDescent="0.25">
      <c r="B254"/>
      <c r="C254"/>
      <c r="D254"/>
      <c r="E254"/>
      <c r="F254"/>
      <c r="G254"/>
      <c r="H254"/>
      <c r="I254"/>
      <c r="J254"/>
      <c r="K254"/>
    </row>
    <row r="255" spans="2:11" x14ac:dyDescent="0.25">
      <c r="B255"/>
      <c r="C255"/>
      <c r="D255"/>
      <c r="E255"/>
      <c r="F255"/>
      <c r="G255"/>
      <c r="H255"/>
      <c r="I255"/>
      <c r="J255"/>
      <c r="K255"/>
    </row>
    <row r="256" spans="2:11" x14ac:dyDescent="0.25">
      <c r="B256"/>
      <c r="C256"/>
      <c r="D256"/>
      <c r="E256"/>
      <c r="F256"/>
      <c r="G256"/>
      <c r="H256"/>
      <c r="I256"/>
      <c r="J256"/>
      <c r="K256"/>
    </row>
    <row r="257" spans="2:11" x14ac:dyDescent="0.25">
      <c r="B257"/>
      <c r="C257"/>
      <c r="D257"/>
      <c r="E257"/>
      <c r="F257"/>
      <c r="G257"/>
      <c r="H257"/>
      <c r="I257"/>
      <c r="J257"/>
      <c r="K257"/>
    </row>
    <row r="258" spans="2:11" x14ac:dyDescent="0.25">
      <c r="B258"/>
      <c r="C258"/>
      <c r="D258"/>
      <c r="E258"/>
      <c r="F258"/>
      <c r="G258"/>
      <c r="H258"/>
      <c r="I258"/>
      <c r="J258"/>
      <c r="K258"/>
    </row>
    <row r="259" spans="2:11" x14ac:dyDescent="0.25">
      <c r="B259"/>
      <c r="C259"/>
      <c r="D259"/>
      <c r="E259"/>
      <c r="F259"/>
      <c r="G259"/>
      <c r="H259"/>
      <c r="I259"/>
      <c r="J259"/>
      <c r="K259"/>
    </row>
    <row r="260" spans="2:11" x14ac:dyDescent="0.25">
      <c r="B260"/>
      <c r="C260"/>
      <c r="D260"/>
      <c r="E260"/>
      <c r="F260"/>
      <c r="G260"/>
      <c r="H260"/>
      <c r="I260"/>
      <c r="J260"/>
      <c r="K260"/>
    </row>
    <row r="261" spans="2:11" x14ac:dyDescent="0.25">
      <c r="B261"/>
      <c r="C261"/>
      <c r="D261"/>
      <c r="E261"/>
      <c r="F261"/>
      <c r="G261"/>
      <c r="H261"/>
      <c r="I261"/>
      <c r="J261"/>
      <c r="K261"/>
    </row>
    <row r="262" spans="2:11" x14ac:dyDescent="0.25">
      <c r="B262"/>
      <c r="C262"/>
      <c r="D262"/>
      <c r="E262"/>
      <c r="F262"/>
      <c r="G262"/>
      <c r="H262"/>
      <c r="I262"/>
      <c r="J262"/>
      <c r="K262"/>
    </row>
    <row r="263" spans="2:11" x14ac:dyDescent="0.25">
      <c r="B263"/>
      <c r="C263"/>
      <c r="D263"/>
      <c r="E263"/>
      <c r="F263"/>
      <c r="G263"/>
      <c r="H263"/>
      <c r="I263"/>
      <c r="J263"/>
      <c r="K263"/>
    </row>
    <row r="264" spans="2:11" x14ac:dyDescent="0.25">
      <c r="B264"/>
      <c r="C264"/>
      <c r="D264"/>
      <c r="E264"/>
      <c r="F264"/>
      <c r="G264"/>
      <c r="H264"/>
      <c r="I264"/>
      <c r="J264"/>
      <c r="K264"/>
    </row>
    <row r="265" spans="2:11" x14ac:dyDescent="0.25">
      <c r="B265"/>
      <c r="C265"/>
      <c r="D265"/>
      <c r="E265"/>
      <c r="F265"/>
      <c r="G265"/>
      <c r="H265"/>
      <c r="I265"/>
      <c r="J265"/>
      <c r="K265"/>
    </row>
  </sheetData>
  <sortState ref="A3:N102">
    <sortCondition descending="1" ref="E101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1"/>
  <sheetViews>
    <sheetView topLeftCell="A85" zoomScale="80" zoomScaleNormal="80" workbookViewId="0">
      <selection activeCell="A3" sqref="A3:A103"/>
    </sheetView>
  </sheetViews>
  <sheetFormatPr defaultRowHeight="15" x14ac:dyDescent="0.25"/>
  <cols>
    <col min="1" max="1" width="75.7109375" customWidth="1"/>
    <col min="2" max="2" width="12.7109375" style="5" customWidth="1"/>
    <col min="3" max="4" width="12.7109375" style="7" customWidth="1"/>
    <col min="5" max="11" width="12.7109375" style="6" customWidth="1"/>
    <col min="12" max="13" width="12.7109375" style="64" customWidth="1"/>
    <col min="14" max="14" width="12.7109375" customWidth="1"/>
    <col min="16" max="20" width="15.7109375" customWidth="1"/>
  </cols>
  <sheetData>
    <row r="1" spans="1:20" ht="21" x14ac:dyDescent="0.35">
      <c r="A1" s="157" t="s">
        <v>304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x14ac:dyDescent="0.25">
      <c r="A2" s="2"/>
      <c r="B2" s="13" t="s">
        <v>22</v>
      </c>
      <c r="C2" s="14" t="s">
        <v>256</v>
      </c>
      <c r="D2" s="14" t="s">
        <v>257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x14ac:dyDescent="0.25">
      <c r="A3" s="74" t="s">
        <v>197</v>
      </c>
      <c r="B3" s="47">
        <v>110</v>
      </c>
      <c r="C3" s="48">
        <v>91</v>
      </c>
      <c r="D3" s="48">
        <v>102</v>
      </c>
      <c r="E3" s="46">
        <v>90</v>
      </c>
      <c r="F3" s="46">
        <v>102</v>
      </c>
      <c r="G3" s="46">
        <v>70</v>
      </c>
      <c r="H3" s="46">
        <v>87</v>
      </c>
      <c r="I3" s="46" t="s">
        <v>25</v>
      </c>
      <c r="J3" s="46">
        <v>116</v>
      </c>
      <c r="K3" s="68">
        <v>130</v>
      </c>
      <c r="L3" s="11">
        <f>C3/D3-1</f>
        <v>-0.10784313725490191</v>
      </c>
      <c r="M3" s="11">
        <f>E3/J3-1</f>
        <v>-0.22413793103448276</v>
      </c>
      <c r="N3" s="11">
        <f>E3/K3-1</f>
        <v>-0.30769230769230771</v>
      </c>
      <c r="P3" s="104">
        <v>47764</v>
      </c>
      <c r="Q3" s="103">
        <v>3.9E-2</v>
      </c>
      <c r="R3" s="104">
        <v>29.6</v>
      </c>
      <c r="S3" s="105">
        <v>1615</v>
      </c>
      <c r="T3" s="103">
        <v>1.5599999999999999E-2</v>
      </c>
    </row>
    <row r="4" spans="1:20" x14ac:dyDescent="0.25">
      <c r="A4" s="74" t="s">
        <v>39</v>
      </c>
      <c r="B4" s="47">
        <v>116</v>
      </c>
      <c r="C4" s="48">
        <v>100</v>
      </c>
      <c r="D4" s="48" t="s">
        <v>25</v>
      </c>
      <c r="E4" s="46">
        <v>75</v>
      </c>
      <c r="F4" s="46">
        <v>101</v>
      </c>
      <c r="G4" s="46">
        <v>50</v>
      </c>
      <c r="H4" s="46">
        <v>55</v>
      </c>
      <c r="I4" s="46">
        <v>75</v>
      </c>
      <c r="J4" s="46">
        <v>74</v>
      </c>
      <c r="K4" s="68">
        <v>74</v>
      </c>
      <c r="L4" s="11"/>
      <c r="M4" s="11">
        <f>E4/J4-1</f>
        <v>1.3513513513513598E-2</v>
      </c>
      <c r="N4" s="11">
        <f>E4/K4-1</f>
        <v>1.3513513513513598E-2</v>
      </c>
    </row>
    <row r="5" spans="1:20" x14ac:dyDescent="0.25">
      <c r="A5" s="74" t="s">
        <v>12</v>
      </c>
      <c r="B5" s="47">
        <v>135</v>
      </c>
      <c r="C5" s="48">
        <v>60</v>
      </c>
      <c r="D5" s="48">
        <v>59</v>
      </c>
      <c r="E5" s="46">
        <v>60</v>
      </c>
      <c r="F5" s="46">
        <v>60</v>
      </c>
      <c r="G5" s="46">
        <v>60</v>
      </c>
      <c r="H5" s="46">
        <v>60</v>
      </c>
      <c r="I5" s="46">
        <v>40</v>
      </c>
      <c r="J5" s="46">
        <v>60</v>
      </c>
      <c r="K5" s="68">
        <v>95</v>
      </c>
      <c r="L5" s="11">
        <f>C5/D5-1</f>
        <v>1.6949152542372836E-2</v>
      </c>
      <c r="M5" s="11">
        <f>E5/J5-1</f>
        <v>0</v>
      </c>
      <c r="N5" s="11">
        <f>E5/K5-1</f>
        <v>-0.36842105263157898</v>
      </c>
    </row>
    <row r="6" spans="1:20" x14ac:dyDescent="0.25">
      <c r="A6" s="74" t="s">
        <v>14</v>
      </c>
      <c r="B6" s="47">
        <v>60</v>
      </c>
      <c r="C6" s="48">
        <v>48</v>
      </c>
      <c r="D6" s="48">
        <v>53</v>
      </c>
      <c r="E6" s="46">
        <v>48</v>
      </c>
      <c r="F6" s="46">
        <v>53</v>
      </c>
      <c r="G6" s="46">
        <v>40</v>
      </c>
      <c r="H6" s="46">
        <v>40</v>
      </c>
      <c r="I6" s="46">
        <v>25</v>
      </c>
      <c r="J6" s="46">
        <v>40</v>
      </c>
      <c r="K6" s="46">
        <v>45</v>
      </c>
      <c r="L6" s="11">
        <f>C6/D6-1</f>
        <v>-9.4339622641509413E-2</v>
      </c>
      <c r="M6" s="11">
        <f>E6/J6-1</f>
        <v>0.19999999999999996</v>
      </c>
      <c r="N6" s="11">
        <f>E6/K6-1</f>
        <v>6.6666666666666652E-2</v>
      </c>
    </row>
    <row r="7" spans="1:20" ht="30" x14ac:dyDescent="0.25">
      <c r="A7" s="74" t="s">
        <v>188</v>
      </c>
      <c r="B7" s="47">
        <v>50</v>
      </c>
      <c r="C7" s="48">
        <v>45</v>
      </c>
      <c r="D7" s="48">
        <v>50</v>
      </c>
      <c r="E7" s="46">
        <v>45</v>
      </c>
      <c r="F7" s="46">
        <v>50</v>
      </c>
      <c r="G7" s="46">
        <v>45</v>
      </c>
      <c r="H7" s="46">
        <v>50</v>
      </c>
      <c r="I7" s="46">
        <v>30</v>
      </c>
      <c r="J7" s="46" t="s">
        <v>25</v>
      </c>
      <c r="K7" s="46">
        <v>50</v>
      </c>
      <c r="L7" s="11">
        <f>C7/D7-1</f>
        <v>-9.9999999999999978E-2</v>
      </c>
      <c r="M7" s="11"/>
      <c r="N7" s="11">
        <f>E7/K7-1</f>
        <v>-9.9999999999999978E-2</v>
      </c>
    </row>
    <row r="8" spans="1:20" x14ac:dyDescent="0.25">
      <c r="A8" s="74" t="s">
        <v>20</v>
      </c>
      <c r="B8" s="47">
        <v>50</v>
      </c>
      <c r="C8" s="48">
        <v>45</v>
      </c>
      <c r="D8" s="48">
        <v>50</v>
      </c>
      <c r="E8" s="46">
        <v>45</v>
      </c>
      <c r="F8" s="46">
        <v>50</v>
      </c>
      <c r="G8" s="46">
        <v>45</v>
      </c>
      <c r="H8" s="46">
        <v>50</v>
      </c>
      <c r="I8" s="46">
        <v>45</v>
      </c>
      <c r="J8" s="46">
        <v>65</v>
      </c>
      <c r="K8" s="68">
        <v>60</v>
      </c>
      <c r="L8" s="11">
        <f>C8/D8-1</f>
        <v>-9.9999999999999978E-2</v>
      </c>
      <c r="M8" s="11">
        <f>E8/J8-1</f>
        <v>-0.30769230769230771</v>
      </c>
      <c r="N8" s="11">
        <f>E8/K8-1</f>
        <v>-0.25</v>
      </c>
    </row>
    <row r="9" spans="1:20" x14ac:dyDescent="0.25">
      <c r="A9" s="74" t="s">
        <v>193</v>
      </c>
      <c r="B9" s="47">
        <v>50</v>
      </c>
      <c r="C9" s="48">
        <v>45</v>
      </c>
      <c r="D9" s="48">
        <v>44</v>
      </c>
      <c r="E9" s="46">
        <v>44</v>
      </c>
      <c r="F9" s="46">
        <v>44</v>
      </c>
      <c r="G9" s="46">
        <v>34</v>
      </c>
      <c r="H9" s="46">
        <v>34</v>
      </c>
      <c r="I9" s="46">
        <v>35</v>
      </c>
      <c r="J9" s="46">
        <v>45</v>
      </c>
      <c r="K9" s="46" t="s">
        <v>25</v>
      </c>
      <c r="L9" s="11">
        <f>C9/D9-1</f>
        <v>2.2727272727272707E-2</v>
      </c>
      <c r="M9" s="11">
        <f>E9/J9-1</f>
        <v>-2.2222222222222254E-2</v>
      </c>
      <c r="N9" s="11"/>
    </row>
    <row r="10" spans="1:20" x14ac:dyDescent="0.25">
      <c r="A10" s="74" t="s">
        <v>191</v>
      </c>
      <c r="B10" s="47" t="s">
        <v>25</v>
      </c>
      <c r="C10" s="48" t="s">
        <v>25</v>
      </c>
      <c r="D10" s="48" t="s">
        <v>25</v>
      </c>
      <c r="E10" s="46">
        <v>42</v>
      </c>
      <c r="F10" s="46">
        <v>50</v>
      </c>
      <c r="G10" s="46">
        <v>40</v>
      </c>
      <c r="H10" s="46">
        <v>50</v>
      </c>
      <c r="I10" s="46">
        <v>25</v>
      </c>
      <c r="J10" s="46">
        <v>50</v>
      </c>
      <c r="K10" s="68">
        <v>45</v>
      </c>
      <c r="L10" s="11"/>
      <c r="M10" s="11">
        <f>E10/J10-1</f>
        <v>-0.16000000000000003</v>
      </c>
      <c r="N10" s="11">
        <f>E10/K10-1</f>
        <v>-6.6666666666666652E-2</v>
      </c>
    </row>
    <row r="11" spans="1:20" x14ac:dyDescent="0.25">
      <c r="A11" s="74" t="s">
        <v>63</v>
      </c>
      <c r="B11" s="47">
        <v>45</v>
      </c>
      <c r="C11" s="48">
        <v>36</v>
      </c>
      <c r="D11" s="48">
        <v>40</v>
      </c>
      <c r="E11" s="46">
        <v>36</v>
      </c>
      <c r="F11" s="46">
        <v>40</v>
      </c>
      <c r="G11" s="46">
        <v>36</v>
      </c>
      <c r="H11" s="46">
        <v>40</v>
      </c>
      <c r="I11" s="46">
        <v>45</v>
      </c>
      <c r="J11" s="46">
        <v>45</v>
      </c>
      <c r="K11" s="46">
        <v>49</v>
      </c>
      <c r="L11" s="11">
        <f>C11/D11-1</f>
        <v>-9.9999999999999978E-2</v>
      </c>
      <c r="M11" s="11">
        <f>E11/J11-1</f>
        <v>-0.19999999999999996</v>
      </c>
      <c r="N11" s="11">
        <f>E11/K11-1</f>
        <v>-0.26530612244897955</v>
      </c>
    </row>
    <row r="12" spans="1:20" x14ac:dyDescent="0.25">
      <c r="A12" s="74" t="s">
        <v>320</v>
      </c>
      <c r="B12" s="47">
        <v>40</v>
      </c>
      <c r="C12" s="48">
        <v>35</v>
      </c>
      <c r="D12" s="48">
        <v>40</v>
      </c>
      <c r="E12" s="46">
        <v>35</v>
      </c>
      <c r="F12" s="46">
        <v>40</v>
      </c>
      <c r="G12" s="46">
        <v>35</v>
      </c>
      <c r="H12" s="46">
        <v>40</v>
      </c>
      <c r="I12" s="46">
        <v>40</v>
      </c>
      <c r="J12" s="46">
        <v>45</v>
      </c>
      <c r="K12" s="46">
        <v>25</v>
      </c>
      <c r="L12" s="11">
        <f>C12/D12-1</f>
        <v>-0.125</v>
      </c>
      <c r="M12" s="11">
        <f>E12/J12-1</f>
        <v>-0.22222222222222221</v>
      </c>
      <c r="N12" s="11">
        <f>E12/K12-1</f>
        <v>0.39999999999999991</v>
      </c>
    </row>
    <row r="13" spans="1:20" x14ac:dyDescent="0.25">
      <c r="A13" s="74" t="s">
        <v>61</v>
      </c>
      <c r="B13" s="47">
        <v>40</v>
      </c>
      <c r="C13" s="48">
        <v>35</v>
      </c>
      <c r="D13" s="48">
        <v>40</v>
      </c>
      <c r="E13" s="46">
        <v>35</v>
      </c>
      <c r="F13" s="46">
        <v>40</v>
      </c>
      <c r="G13" s="46">
        <v>35</v>
      </c>
      <c r="H13" s="46">
        <v>40</v>
      </c>
      <c r="I13" s="46">
        <v>40</v>
      </c>
      <c r="J13" s="46">
        <v>65</v>
      </c>
      <c r="K13" s="68" t="s">
        <v>25</v>
      </c>
      <c r="L13" s="11">
        <f>C13/D13-1</f>
        <v>-0.125</v>
      </c>
      <c r="M13" s="11">
        <f>E13/J13-1</f>
        <v>-0.46153846153846156</v>
      </c>
      <c r="N13" s="11"/>
    </row>
    <row r="14" spans="1:20" x14ac:dyDescent="0.25">
      <c r="A14" s="74" t="s">
        <v>3</v>
      </c>
      <c r="B14" s="47">
        <v>40</v>
      </c>
      <c r="C14" s="48">
        <v>32</v>
      </c>
      <c r="D14" s="48">
        <v>35</v>
      </c>
      <c r="E14" s="46">
        <v>32</v>
      </c>
      <c r="F14" s="46">
        <v>35</v>
      </c>
      <c r="G14" s="46">
        <v>22</v>
      </c>
      <c r="H14" s="46">
        <v>30</v>
      </c>
      <c r="I14" s="46">
        <v>17</v>
      </c>
      <c r="J14" s="46" t="s">
        <v>25</v>
      </c>
      <c r="K14" s="46">
        <v>35</v>
      </c>
      <c r="L14" s="11">
        <f>C14/D14-1</f>
        <v>-8.5714285714285743E-2</v>
      </c>
      <c r="M14" s="11"/>
      <c r="N14" s="11">
        <f>E14/K14-1</f>
        <v>-8.5714285714285743E-2</v>
      </c>
    </row>
    <row r="15" spans="1:20" x14ac:dyDescent="0.25">
      <c r="A15" s="74" t="s">
        <v>32</v>
      </c>
      <c r="B15" s="47">
        <v>40</v>
      </c>
      <c r="C15" s="48">
        <v>29</v>
      </c>
      <c r="D15" s="48">
        <v>33</v>
      </c>
      <c r="E15" s="46">
        <v>31</v>
      </c>
      <c r="F15" s="46">
        <v>34</v>
      </c>
      <c r="G15" s="46">
        <v>22</v>
      </c>
      <c r="H15" s="46">
        <v>23</v>
      </c>
      <c r="I15" s="46">
        <v>13</v>
      </c>
      <c r="J15" s="46">
        <v>28</v>
      </c>
      <c r="K15" s="68">
        <v>25</v>
      </c>
      <c r="L15" s="11">
        <f>C15/D15-1</f>
        <v>-0.12121212121212122</v>
      </c>
      <c r="M15" s="11">
        <f>E15/J15-1</f>
        <v>0.10714285714285721</v>
      </c>
      <c r="N15" s="11">
        <f>E15/K15-1</f>
        <v>0.24</v>
      </c>
    </row>
    <row r="16" spans="1:20" x14ac:dyDescent="0.25">
      <c r="A16" s="74" t="s">
        <v>41</v>
      </c>
      <c r="B16" s="47">
        <v>25</v>
      </c>
      <c r="C16" s="48">
        <v>24</v>
      </c>
      <c r="D16" s="48">
        <v>25</v>
      </c>
      <c r="E16" s="46">
        <v>24</v>
      </c>
      <c r="F16" s="46">
        <v>25</v>
      </c>
      <c r="G16" s="46">
        <v>24</v>
      </c>
      <c r="H16" s="46">
        <v>25</v>
      </c>
      <c r="I16" s="46">
        <v>25</v>
      </c>
      <c r="J16" s="46">
        <v>30</v>
      </c>
      <c r="K16" s="46">
        <v>30</v>
      </c>
      <c r="L16" s="11">
        <f>C16/D16-1</f>
        <v>-4.0000000000000036E-2</v>
      </c>
      <c r="M16" s="11">
        <f>E16/J16-1</f>
        <v>-0.19999999999999996</v>
      </c>
      <c r="N16" s="11">
        <f>E16/K16-1</f>
        <v>-0.19999999999999996</v>
      </c>
    </row>
    <row r="17" spans="1:14" x14ac:dyDescent="0.25">
      <c r="A17" s="74" t="s">
        <v>41</v>
      </c>
      <c r="B17" s="47">
        <v>25</v>
      </c>
      <c r="C17" s="48">
        <v>24</v>
      </c>
      <c r="D17" s="48">
        <v>25</v>
      </c>
      <c r="E17" s="46" t="s">
        <v>25</v>
      </c>
      <c r="F17" s="46" t="s">
        <v>25</v>
      </c>
      <c r="G17" s="46" t="s">
        <v>25</v>
      </c>
      <c r="H17" s="46" t="s">
        <v>25</v>
      </c>
      <c r="I17" s="46" t="s">
        <v>25</v>
      </c>
      <c r="J17" s="46" t="s">
        <v>25</v>
      </c>
      <c r="K17" s="68" t="s">
        <v>25</v>
      </c>
      <c r="L17" s="11">
        <f>C17/D17-1</f>
        <v>-4.0000000000000036E-2</v>
      </c>
      <c r="M17" s="11"/>
      <c r="N17" s="11"/>
    </row>
    <row r="18" spans="1:14" x14ac:dyDescent="0.25">
      <c r="A18" s="74" t="s">
        <v>15</v>
      </c>
      <c r="B18" s="47">
        <v>25</v>
      </c>
      <c r="C18" s="48">
        <v>22</v>
      </c>
      <c r="D18" s="48">
        <v>25</v>
      </c>
      <c r="E18" s="46">
        <v>22</v>
      </c>
      <c r="F18" s="46">
        <v>25</v>
      </c>
      <c r="G18" s="46">
        <v>22</v>
      </c>
      <c r="H18" s="46">
        <v>25</v>
      </c>
      <c r="I18" s="46">
        <v>47</v>
      </c>
      <c r="J18" s="46">
        <v>30</v>
      </c>
      <c r="K18" s="46" t="s">
        <v>25</v>
      </c>
      <c r="L18" s="11">
        <f>C18/D18-1</f>
        <v>-0.12</v>
      </c>
      <c r="M18" s="11">
        <f>E18/J18-1</f>
        <v>-0.26666666666666672</v>
      </c>
      <c r="N18" s="11"/>
    </row>
    <row r="19" spans="1:14" x14ac:dyDescent="0.25">
      <c r="A19" s="74" t="s">
        <v>34</v>
      </c>
      <c r="B19" s="47">
        <v>22</v>
      </c>
      <c r="C19" s="48">
        <v>22</v>
      </c>
      <c r="D19" s="48">
        <v>25</v>
      </c>
      <c r="E19" s="46">
        <v>22</v>
      </c>
      <c r="F19" s="46">
        <v>27</v>
      </c>
      <c r="G19" s="46">
        <v>22</v>
      </c>
      <c r="H19" s="46">
        <v>25</v>
      </c>
      <c r="I19" s="46">
        <v>18</v>
      </c>
      <c r="J19" s="46">
        <v>30</v>
      </c>
      <c r="K19" s="46">
        <v>30</v>
      </c>
      <c r="L19" s="11">
        <f>C19/D19-1</f>
        <v>-0.12</v>
      </c>
      <c r="M19" s="11">
        <f>E19/J19-1</f>
        <v>-0.26666666666666672</v>
      </c>
      <c r="N19" s="11">
        <f>E19/K19-1</f>
        <v>-0.26666666666666672</v>
      </c>
    </row>
    <row r="20" spans="1:14" x14ac:dyDescent="0.25">
      <c r="A20" s="74" t="s">
        <v>227</v>
      </c>
      <c r="B20" s="47">
        <v>22</v>
      </c>
      <c r="C20" s="48">
        <v>22</v>
      </c>
      <c r="D20" s="48">
        <v>26</v>
      </c>
      <c r="E20" s="46">
        <v>22</v>
      </c>
      <c r="F20" s="46">
        <v>25</v>
      </c>
      <c r="G20" s="46">
        <v>22</v>
      </c>
      <c r="H20" s="46">
        <v>25</v>
      </c>
      <c r="I20" s="46">
        <v>30</v>
      </c>
      <c r="J20" s="46">
        <v>30</v>
      </c>
      <c r="K20" s="46">
        <v>23</v>
      </c>
      <c r="L20" s="11">
        <f>C20/D20-1</f>
        <v>-0.15384615384615385</v>
      </c>
      <c r="M20" s="11">
        <f>E20/J20-1</f>
        <v>-0.26666666666666672</v>
      </c>
      <c r="N20" s="11">
        <f>E20/K20-1</f>
        <v>-4.3478260869565188E-2</v>
      </c>
    </row>
    <row r="21" spans="1:14" x14ac:dyDescent="0.25">
      <c r="A21" s="74" t="s">
        <v>53</v>
      </c>
      <c r="B21" s="47">
        <v>25</v>
      </c>
      <c r="C21" s="48">
        <v>22</v>
      </c>
      <c r="D21" s="48">
        <v>25</v>
      </c>
      <c r="E21" s="46">
        <v>22</v>
      </c>
      <c r="F21" s="46">
        <v>25</v>
      </c>
      <c r="G21" s="46">
        <v>17</v>
      </c>
      <c r="H21" s="46">
        <v>20</v>
      </c>
      <c r="I21" s="46">
        <v>20</v>
      </c>
      <c r="J21" s="46">
        <v>35</v>
      </c>
      <c r="K21" s="68" t="s">
        <v>25</v>
      </c>
      <c r="L21" s="11">
        <f>C21/D21-1</f>
        <v>-0.12</v>
      </c>
      <c r="M21" s="11">
        <f>E21/J21-1</f>
        <v>-0.37142857142857144</v>
      </c>
      <c r="N21" s="11"/>
    </row>
    <row r="22" spans="1:14" x14ac:dyDescent="0.25">
      <c r="A22" s="74" t="s">
        <v>124</v>
      </c>
      <c r="B22" s="47">
        <v>25</v>
      </c>
      <c r="C22" s="48">
        <v>20</v>
      </c>
      <c r="D22" s="48">
        <v>27</v>
      </c>
      <c r="E22" s="46" t="s">
        <v>25</v>
      </c>
      <c r="F22" s="46">
        <v>22</v>
      </c>
      <c r="G22" s="46" t="s">
        <v>25</v>
      </c>
      <c r="H22" s="46">
        <v>22</v>
      </c>
      <c r="I22" s="46" t="s">
        <v>25</v>
      </c>
      <c r="J22" s="46">
        <v>25</v>
      </c>
      <c r="K22" s="68">
        <v>22</v>
      </c>
      <c r="L22" s="11">
        <f>C22/D22-1</f>
        <v>-0.2592592592592593</v>
      </c>
      <c r="M22" s="11"/>
      <c r="N22" s="11"/>
    </row>
    <row r="23" spans="1:14" x14ac:dyDescent="0.25">
      <c r="A23" s="74" t="s">
        <v>152</v>
      </c>
      <c r="B23" s="47">
        <v>20</v>
      </c>
      <c r="C23" s="48">
        <v>20</v>
      </c>
      <c r="D23" s="48">
        <v>20</v>
      </c>
      <c r="E23" s="46">
        <v>20</v>
      </c>
      <c r="F23" s="46">
        <v>20</v>
      </c>
      <c r="G23" s="46">
        <v>20</v>
      </c>
      <c r="H23" s="46">
        <v>15</v>
      </c>
      <c r="I23" s="46">
        <v>10</v>
      </c>
      <c r="J23" s="46">
        <v>20</v>
      </c>
      <c r="K23" s="68">
        <v>15</v>
      </c>
      <c r="L23" s="11">
        <f>C23/D23-1</f>
        <v>0</v>
      </c>
      <c r="M23" s="11">
        <f>E23/J23-1</f>
        <v>0</v>
      </c>
      <c r="N23" s="11">
        <f>E23/K23-1</f>
        <v>0.33333333333333326</v>
      </c>
    </row>
    <row r="24" spans="1:14" x14ac:dyDescent="0.25">
      <c r="A24" s="74" t="s">
        <v>157</v>
      </c>
      <c r="B24" s="47">
        <v>20</v>
      </c>
      <c r="C24" s="48">
        <v>20</v>
      </c>
      <c r="D24" s="48">
        <v>20</v>
      </c>
      <c r="E24" s="46">
        <v>20</v>
      </c>
      <c r="F24" s="46">
        <v>20</v>
      </c>
      <c r="G24" s="46">
        <v>20</v>
      </c>
      <c r="H24" s="46">
        <v>20</v>
      </c>
      <c r="I24" s="46">
        <v>20</v>
      </c>
      <c r="J24" s="46">
        <v>20</v>
      </c>
      <c r="K24" s="68">
        <v>20</v>
      </c>
      <c r="L24" s="11">
        <f>C24/D24-1</f>
        <v>0</v>
      </c>
      <c r="M24" s="11">
        <f>E24/J24-1</f>
        <v>0</v>
      </c>
      <c r="N24" s="11">
        <f>E24/K24-1</f>
        <v>0</v>
      </c>
    </row>
    <row r="25" spans="1:14" x14ac:dyDescent="0.25">
      <c r="A25" s="74" t="s">
        <v>183</v>
      </c>
      <c r="B25" s="47" t="s">
        <v>25</v>
      </c>
      <c r="C25" s="48" t="s">
        <v>25</v>
      </c>
      <c r="D25" s="48" t="s">
        <v>25</v>
      </c>
      <c r="E25" s="46">
        <v>20</v>
      </c>
      <c r="F25" s="46">
        <v>25</v>
      </c>
      <c r="G25" s="46">
        <v>10</v>
      </c>
      <c r="H25" s="46">
        <v>15</v>
      </c>
      <c r="I25" s="46">
        <v>10</v>
      </c>
      <c r="J25" s="46">
        <v>27</v>
      </c>
      <c r="K25" s="68">
        <v>24</v>
      </c>
      <c r="L25" s="11"/>
      <c r="M25" s="11">
        <f>E25/J25-1</f>
        <v>-0.2592592592592593</v>
      </c>
      <c r="N25" s="11">
        <f>E25/K25-1</f>
        <v>-0.16666666666666663</v>
      </c>
    </row>
    <row r="26" spans="1:14" x14ac:dyDescent="0.25">
      <c r="A26" s="74" t="s">
        <v>229</v>
      </c>
      <c r="B26" s="47" t="s">
        <v>25</v>
      </c>
      <c r="C26" s="48" t="s">
        <v>25</v>
      </c>
      <c r="D26" s="48" t="s">
        <v>25</v>
      </c>
      <c r="E26" s="46">
        <v>18</v>
      </c>
      <c r="F26" s="46">
        <v>15</v>
      </c>
      <c r="G26" s="46">
        <v>18</v>
      </c>
      <c r="H26" s="46">
        <v>15</v>
      </c>
      <c r="I26" s="46" t="s">
        <v>25</v>
      </c>
      <c r="J26" s="46">
        <v>15</v>
      </c>
      <c r="K26" s="46">
        <v>30</v>
      </c>
      <c r="L26" s="11"/>
      <c r="M26" s="11">
        <f>E26/J26-1</f>
        <v>0.19999999999999996</v>
      </c>
      <c r="N26" s="11">
        <f>E26/K26-1</f>
        <v>-0.4</v>
      </c>
    </row>
    <row r="27" spans="1:14" x14ac:dyDescent="0.25">
      <c r="A27" s="74" t="s">
        <v>43</v>
      </c>
      <c r="B27" s="47">
        <v>28</v>
      </c>
      <c r="C27" s="48">
        <v>15</v>
      </c>
      <c r="D27" s="48">
        <v>28</v>
      </c>
      <c r="E27" s="46">
        <v>15</v>
      </c>
      <c r="F27" s="46">
        <v>28</v>
      </c>
      <c r="G27" s="46">
        <v>15</v>
      </c>
      <c r="H27" s="46">
        <v>28</v>
      </c>
      <c r="I27" s="46">
        <v>22</v>
      </c>
      <c r="J27" s="46">
        <v>10</v>
      </c>
      <c r="K27" s="68" t="s">
        <v>25</v>
      </c>
      <c r="L27" s="11">
        <f>C27/D27-1</f>
        <v>-0.4642857142857143</v>
      </c>
      <c r="M27" s="11">
        <f>E27/J27-1</f>
        <v>0.5</v>
      </c>
      <c r="N27" s="11"/>
    </row>
    <row r="28" spans="1:14" x14ac:dyDescent="0.25">
      <c r="A28" s="74" t="s">
        <v>228</v>
      </c>
      <c r="B28" s="47" t="s">
        <v>25</v>
      </c>
      <c r="C28" s="48" t="s">
        <v>25</v>
      </c>
      <c r="D28" s="48" t="s">
        <v>25</v>
      </c>
      <c r="E28" s="46">
        <v>15</v>
      </c>
      <c r="F28" s="46">
        <v>15</v>
      </c>
      <c r="G28" s="46">
        <v>10</v>
      </c>
      <c r="H28" s="46">
        <v>15</v>
      </c>
      <c r="I28" s="46" t="s">
        <v>25</v>
      </c>
      <c r="J28" s="46">
        <v>8</v>
      </c>
      <c r="K28" s="68">
        <v>8</v>
      </c>
      <c r="L28" s="11"/>
      <c r="M28" s="11">
        <f>E28/J28-1</f>
        <v>0.875</v>
      </c>
      <c r="N28" s="11">
        <f>E28/K28-1</f>
        <v>0.875</v>
      </c>
    </row>
    <row r="29" spans="1:14" x14ac:dyDescent="0.25">
      <c r="A29" s="74" t="s">
        <v>74</v>
      </c>
      <c r="B29" s="47" t="s">
        <v>25</v>
      </c>
      <c r="C29" s="48" t="s">
        <v>25</v>
      </c>
      <c r="D29" s="48" t="s">
        <v>25</v>
      </c>
      <c r="E29" s="46">
        <v>15</v>
      </c>
      <c r="F29" s="46">
        <v>17</v>
      </c>
      <c r="G29" s="46">
        <v>12</v>
      </c>
      <c r="H29" s="46">
        <v>15</v>
      </c>
      <c r="I29" s="46" t="s">
        <v>25</v>
      </c>
      <c r="J29" s="46">
        <v>13</v>
      </c>
      <c r="K29" s="68">
        <v>31</v>
      </c>
      <c r="L29" s="11"/>
      <c r="M29" s="11">
        <f>E29/J29-1</f>
        <v>0.15384615384615374</v>
      </c>
      <c r="N29" s="11">
        <f>E29/K29-1</f>
        <v>-0.5161290322580645</v>
      </c>
    </row>
    <row r="30" spans="1:14" x14ac:dyDescent="0.25">
      <c r="A30" s="74" t="s">
        <v>102</v>
      </c>
      <c r="B30" s="47">
        <v>15</v>
      </c>
      <c r="C30" s="48">
        <v>15</v>
      </c>
      <c r="D30" s="48">
        <v>17</v>
      </c>
      <c r="E30" s="46">
        <v>15</v>
      </c>
      <c r="F30" s="46">
        <v>17</v>
      </c>
      <c r="G30" s="46">
        <v>15</v>
      </c>
      <c r="H30" s="46">
        <v>17</v>
      </c>
      <c r="I30" s="46">
        <v>10</v>
      </c>
      <c r="J30" s="46">
        <v>20</v>
      </c>
      <c r="K30" s="68">
        <v>20</v>
      </c>
      <c r="L30" s="11">
        <f>C30/D30-1</f>
        <v>-0.11764705882352944</v>
      </c>
      <c r="M30" s="11">
        <f>E30/J30-1</f>
        <v>-0.25</v>
      </c>
      <c r="N30" s="11">
        <f>E30/K30-1</f>
        <v>-0.25</v>
      </c>
    </row>
    <row r="31" spans="1:14" x14ac:dyDescent="0.25">
      <c r="A31" s="74" t="s">
        <v>186</v>
      </c>
      <c r="B31" s="47">
        <v>20</v>
      </c>
      <c r="C31" s="48">
        <v>15</v>
      </c>
      <c r="D31" s="48">
        <v>17</v>
      </c>
      <c r="E31" s="46">
        <v>15</v>
      </c>
      <c r="F31" s="46">
        <v>17</v>
      </c>
      <c r="G31" s="46">
        <v>15</v>
      </c>
      <c r="H31" s="46">
        <v>17</v>
      </c>
      <c r="I31" s="46">
        <v>10</v>
      </c>
      <c r="J31" s="46">
        <v>20</v>
      </c>
      <c r="K31" s="68">
        <v>20</v>
      </c>
      <c r="L31" s="11">
        <f>C31/D31-1</f>
        <v>-0.11764705882352944</v>
      </c>
      <c r="M31" s="11">
        <f>E31/J31-1</f>
        <v>-0.25</v>
      </c>
      <c r="N31" s="11">
        <f>E31/K31-1</f>
        <v>-0.25</v>
      </c>
    </row>
    <row r="32" spans="1:14" x14ac:dyDescent="0.25">
      <c r="A32" s="74" t="s">
        <v>321</v>
      </c>
      <c r="B32" s="47" t="s">
        <v>25</v>
      </c>
      <c r="C32" s="48" t="s">
        <v>25</v>
      </c>
      <c r="D32" s="48" t="s">
        <v>25</v>
      </c>
      <c r="E32" s="46">
        <v>15</v>
      </c>
      <c r="F32" s="46">
        <v>15</v>
      </c>
      <c r="G32" s="46">
        <v>8</v>
      </c>
      <c r="H32" s="46">
        <v>8</v>
      </c>
      <c r="I32" s="46">
        <v>15</v>
      </c>
      <c r="J32" s="46">
        <v>15</v>
      </c>
      <c r="K32" s="68">
        <v>15</v>
      </c>
      <c r="L32" s="11"/>
      <c r="M32" s="11"/>
      <c r="N32" s="11"/>
    </row>
    <row r="33" spans="1:14" x14ac:dyDescent="0.25">
      <c r="A33" s="74" t="s">
        <v>48</v>
      </c>
      <c r="B33" s="47">
        <v>10</v>
      </c>
      <c r="C33" s="48">
        <v>10</v>
      </c>
      <c r="D33" s="48">
        <v>12</v>
      </c>
      <c r="E33" s="46">
        <v>15</v>
      </c>
      <c r="F33" s="46">
        <v>12</v>
      </c>
      <c r="G33" s="46">
        <v>5</v>
      </c>
      <c r="H33" s="46">
        <v>7</v>
      </c>
      <c r="I33" s="46">
        <v>5</v>
      </c>
      <c r="J33" s="46">
        <v>15</v>
      </c>
      <c r="K33" s="68" t="s">
        <v>25</v>
      </c>
      <c r="L33" s="11">
        <f>C33/D33-1</f>
        <v>-0.16666666666666663</v>
      </c>
      <c r="M33" s="11"/>
      <c r="N33" s="11"/>
    </row>
    <row r="34" spans="1:14" x14ac:dyDescent="0.25">
      <c r="A34" s="74" t="s">
        <v>37</v>
      </c>
      <c r="B34" s="47">
        <v>20</v>
      </c>
      <c r="C34" s="48">
        <v>14</v>
      </c>
      <c r="D34" s="48">
        <v>17</v>
      </c>
      <c r="E34" s="46">
        <v>14</v>
      </c>
      <c r="F34" s="46">
        <v>17</v>
      </c>
      <c r="G34" s="46">
        <v>11</v>
      </c>
      <c r="H34" s="46">
        <v>12</v>
      </c>
      <c r="I34" s="46">
        <v>10</v>
      </c>
      <c r="J34" s="46">
        <v>20</v>
      </c>
      <c r="K34" s="68">
        <v>20</v>
      </c>
      <c r="L34" s="11">
        <f>C34/D34-1</f>
        <v>-0.17647058823529416</v>
      </c>
      <c r="M34" s="11">
        <f>E34/J34-1</f>
        <v>-0.30000000000000004</v>
      </c>
      <c r="N34" s="11">
        <f>E34/K34-1</f>
        <v>-0.30000000000000004</v>
      </c>
    </row>
    <row r="35" spans="1:14" x14ac:dyDescent="0.25">
      <c r="A35" s="74" t="s">
        <v>49</v>
      </c>
      <c r="B35" s="47">
        <v>25</v>
      </c>
      <c r="C35" s="48">
        <v>13</v>
      </c>
      <c r="D35" s="48">
        <v>16</v>
      </c>
      <c r="E35" s="46">
        <v>13</v>
      </c>
      <c r="F35" s="46">
        <v>15</v>
      </c>
      <c r="G35" s="46">
        <v>13</v>
      </c>
      <c r="H35" s="46">
        <v>15</v>
      </c>
      <c r="I35" s="46">
        <v>8</v>
      </c>
      <c r="J35" s="46">
        <v>15</v>
      </c>
      <c r="K35" s="68">
        <v>15</v>
      </c>
      <c r="L35" s="11">
        <f>C35/D35-1</f>
        <v>-0.1875</v>
      </c>
      <c r="M35" s="11">
        <f>E35/J35-1</f>
        <v>-0.1333333333333333</v>
      </c>
      <c r="N35" s="11">
        <f>E35/K35-1</f>
        <v>-0.1333333333333333</v>
      </c>
    </row>
    <row r="36" spans="1:14" x14ac:dyDescent="0.25">
      <c r="A36" s="74" t="s">
        <v>175</v>
      </c>
      <c r="B36" s="47">
        <v>15</v>
      </c>
      <c r="C36" s="48">
        <v>13</v>
      </c>
      <c r="D36" s="48">
        <v>14</v>
      </c>
      <c r="E36" s="46">
        <v>13</v>
      </c>
      <c r="F36" s="46">
        <v>14</v>
      </c>
      <c r="G36" s="46">
        <v>8</v>
      </c>
      <c r="H36" s="46">
        <v>14</v>
      </c>
      <c r="I36" s="46">
        <v>8</v>
      </c>
      <c r="J36" s="46">
        <v>15</v>
      </c>
      <c r="K36" s="68">
        <v>15</v>
      </c>
      <c r="L36" s="11">
        <f>C36/D36-1</f>
        <v>-7.1428571428571397E-2</v>
      </c>
      <c r="M36" s="11">
        <f>E36/J36-1</f>
        <v>-0.1333333333333333</v>
      </c>
      <c r="N36" s="11">
        <f>E36/K36-1</f>
        <v>-0.1333333333333333</v>
      </c>
    </row>
    <row r="37" spans="1:14" x14ac:dyDescent="0.25">
      <c r="A37" s="74" t="s">
        <v>55</v>
      </c>
      <c r="B37" s="47" t="s">
        <v>25</v>
      </c>
      <c r="C37" s="48" t="s">
        <v>25</v>
      </c>
      <c r="D37" s="48" t="s">
        <v>25</v>
      </c>
      <c r="E37" s="46">
        <v>13</v>
      </c>
      <c r="F37" s="46">
        <v>15</v>
      </c>
      <c r="G37" s="46">
        <v>6</v>
      </c>
      <c r="H37" s="46">
        <v>14</v>
      </c>
      <c r="I37" s="46" t="s">
        <v>25</v>
      </c>
      <c r="J37" s="46">
        <v>15</v>
      </c>
      <c r="K37" s="68">
        <v>15</v>
      </c>
      <c r="L37" s="11"/>
      <c r="M37" s="11">
        <f>E37/J37-1</f>
        <v>-0.1333333333333333</v>
      </c>
      <c r="N37" s="11">
        <f>E37/K37-1</f>
        <v>-0.1333333333333333</v>
      </c>
    </row>
    <row r="38" spans="1:14" x14ac:dyDescent="0.25">
      <c r="A38" s="74" t="s">
        <v>2</v>
      </c>
      <c r="B38" s="47">
        <v>20</v>
      </c>
      <c r="C38" s="48">
        <v>12</v>
      </c>
      <c r="D38" s="48">
        <v>16</v>
      </c>
      <c r="E38" s="46">
        <v>12</v>
      </c>
      <c r="F38" s="46">
        <v>16</v>
      </c>
      <c r="G38" s="46">
        <v>12</v>
      </c>
      <c r="H38" s="46">
        <v>16</v>
      </c>
      <c r="I38" s="46">
        <v>10</v>
      </c>
      <c r="J38" s="46">
        <v>15</v>
      </c>
      <c r="K38" s="68" t="s">
        <v>25</v>
      </c>
      <c r="L38" s="11">
        <f>C38/D38-1</f>
        <v>-0.25</v>
      </c>
      <c r="M38" s="11">
        <f>E38/J38-1</f>
        <v>-0.19999999999999996</v>
      </c>
      <c r="N38" s="11"/>
    </row>
    <row r="39" spans="1:14" x14ac:dyDescent="0.25">
      <c r="A39" s="74" t="s">
        <v>31</v>
      </c>
      <c r="B39" s="47">
        <v>14</v>
      </c>
      <c r="C39" s="48">
        <v>15</v>
      </c>
      <c r="D39" s="48">
        <v>15</v>
      </c>
      <c r="E39" s="46">
        <v>12</v>
      </c>
      <c r="F39" s="46">
        <v>15</v>
      </c>
      <c r="G39" s="46">
        <v>10</v>
      </c>
      <c r="H39" s="46">
        <v>15</v>
      </c>
      <c r="I39" s="46">
        <v>10</v>
      </c>
      <c r="J39" s="46">
        <v>15</v>
      </c>
      <c r="K39" s="68">
        <v>15</v>
      </c>
      <c r="L39" s="11">
        <f>C39/D39-1</f>
        <v>0</v>
      </c>
      <c r="M39" s="11">
        <f>E39/J39-1</f>
        <v>-0.19999999999999996</v>
      </c>
      <c r="N39" s="11">
        <f>E39/K39-1</f>
        <v>-0.19999999999999996</v>
      </c>
    </row>
    <row r="40" spans="1:14" x14ac:dyDescent="0.25">
      <c r="A40" s="74" t="s">
        <v>311</v>
      </c>
      <c r="B40" s="47" t="s">
        <v>25</v>
      </c>
      <c r="C40" s="48" t="s">
        <v>25</v>
      </c>
      <c r="D40" s="48" t="s">
        <v>25</v>
      </c>
      <c r="E40" s="46">
        <v>12</v>
      </c>
      <c r="F40" s="46">
        <v>15</v>
      </c>
      <c r="G40" s="46">
        <v>7</v>
      </c>
      <c r="H40" s="46">
        <v>15</v>
      </c>
      <c r="I40" s="46">
        <v>15</v>
      </c>
      <c r="J40" s="46">
        <v>15</v>
      </c>
      <c r="K40" s="46">
        <v>13</v>
      </c>
      <c r="L40" s="11"/>
      <c r="M40" s="11">
        <f>E40/J40-1</f>
        <v>-0.19999999999999996</v>
      </c>
      <c r="N40" s="11">
        <f>E40/K40-1</f>
        <v>-7.6923076923076872E-2</v>
      </c>
    </row>
    <row r="41" spans="1:14" x14ac:dyDescent="0.25">
      <c r="A41" s="74" t="s">
        <v>40</v>
      </c>
      <c r="B41" s="47">
        <v>28</v>
      </c>
      <c r="C41" s="48">
        <v>10</v>
      </c>
      <c r="D41" s="48">
        <v>12</v>
      </c>
      <c r="E41" s="46">
        <v>10</v>
      </c>
      <c r="F41" s="46">
        <v>12</v>
      </c>
      <c r="G41" s="46">
        <v>5</v>
      </c>
      <c r="H41" s="46">
        <v>10</v>
      </c>
      <c r="I41" s="46">
        <v>10</v>
      </c>
      <c r="J41" s="46" t="s">
        <v>25</v>
      </c>
      <c r="K41" s="68">
        <v>15</v>
      </c>
      <c r="L41" s="11">
        <f>C41/D41-1</f>
        <v>-0.16666666666666663</v>
      </c>
      <c r="M41" s="11"/>
      <c r="N41" s="11">
        <f>E41/K41-1</f>
        <v>-0.33333333333333337</v>
      </c>
    </row>
    <row r="42" spans="1:14" x14ac:dyDescent="0.25">
      <c r="A42" s="74" t="s">
        <v>189</v>
      </c>
      <c r="B42" s="47">
        <v>13</v>
      </c>
      <c r="C42" s="48">
        <v>10</v>
      </c>
      <c r="D42" s="48">
        <v>12</v>
      </c>
      <c r="E42" s="46">
        <v>10</v>
      </c>
      <c r="F42" s="46">
        <v>12</v>
      </c>
      <c r="G42" s="46">
        <v>8</v>
      </c>
      <c r="H42" s="46">
        <v>10</v>
      </c>
      <c r="I42" s="46">
        <v>10</v>
      </c>
      <c r="J42" s="46" t="s">
        <v>25</v>
      </c>
      <c r="K42" s="68">
        <v>18</v>
      </c>
      <c r="L42" s="11">
        <f>C42/D42-1</f>
        <v>-0.16666666666666663</v>
      </c>
      <c r="M42" s="11"/>
      <c r="N42" s="11">
        <f>E42/K42-1</f>
        <v>-0.44444444444444442</v>
      </c>
    </row>
    <row r="43" spans="1:14" x14ac:dyDescent="0.25">
      <c r="A43" s="74" t="s">
        <v>173</v>
      </c>
      <c r="B43" s="47">
        <v>9</v>
      </c>
      <c r="C43" s="48">
        <v>10</v>
      </c>
      <c r="D43" s="48">
        <v>12</v>
      </c>
      <c r="E43" s="46">
        <v>10</v>
      </c>
      <c r="F43" s="46">
        <v>12</v>
      </c>
      <c r="G43" s="46">
        <v>10</v>
      </c>
      <c r="H43" s="46">
        <v>12</v>
      </c>
      <c r="I43" s="46">
        <v>8</v>
      </c>
      <c r="J43" s="46" t="s">
        <v>25</v>
      </c>
      <c r="K43" s="46">
        <v>15</v>
      </c>
      <c r="L43" s="11">
        <f>C43/D43-1</f>
        <v>-0.16666666666666663</v>
      </c>
      <c r="M43" s="11"/>
      <c r="N43" s="11">
        <f>E43/K43-1</f>
        <v>-0.33333333333333337</v>
      </c>
    </row>
    <row r="44" spans="1:14" x14ac:dyDescent="0.25">
      <c r="A44" s="74" t="s">
        <v>54</v>
      </c>
      <c r="B44" s="47" t="s">
        <v>25</v>
      </c>
      <c r="C44" s="48" t="s">
        <v>25</v>
      </c>
      <c r="D44" s="48" t="s">
        <v>25</v>
      </c>
      <c r="E44" s="46">
        <v>10</v>
      </c>
      <c r="F44" s="46">
        <v>10</v>
      </c>
      <c r="G44" s="46">
        <v>6</v>
      </c>
      <c r="H44" s="46">
        <v>10</v>
      </c>
      <c r="I44" s="46" t="s">
        <v>25</v>
      </c>
      <c r="J44" s="46">
        <v>3</v>
      </c>
      <c r="K44" s="68">
        <v>6</v>
      </c>
      <c r="L44" s="11"/>
      <c r="M44" s="11"/>
      <c r="N44" s="11">
        <f>E44/K44-1</f>
        <v>0.66666666666666674</v>
      </c>
    </row>
    <row r="45" spans="1:14" x14ac:dyDescent="0.25">
      <c r="A45" s="74" t="s">
        <v>319</v>
      </c>
      <c r="B45" s="47" t="s">
        <v>25</v>
      </c>
      <c r="C45" s="48" t="s">
        <v>25</v>
      </c>
      <c r="D45" s="48" t="s">
        <v>25</v>
      </c>
      <c r="E45" s="46">
        <v>10</v>
      </c>
      <c r="F45" s="46">
        <v>10</v>
      </c>
      <c r="G45" s="46">
        <v>10</v>
      </c>
      <c r="H45" s="46">
        <v>10</v>
      </c>
      <c r="I45" s="46">
        <v>10</v>
      </c>
      <c r="J45" s="46">
        <v>10</v>
      </c>
      <c r="K45" s="68">
        <v>10</v>
      </c>
      <c r="L45" s="11"/>
      <c r="M45" s="11"/>
      <c r="N45" s="11"/>
    </row>
    <row r="46" spans="1:14" x14ac:dyDescent="0.25">
      <c r="A46" s="74" t="s">
        <v>77</v>
      </c>
      <c r="B46" s="47" t="s">
        <v>25</v>
      </c>
      <c r="C46" s="48" t="s">
        <v>25</v>
      </c>
      <c r="D46" s="48" t="s">
        <v>25</v>
      </c>
      <c r="E46" s="46">
        <v>10</v>
      </c>
      <c r="F46" s="46">
        <v>12</v>
      </c>
      <c r="G46" s="46">
        <v>10</v>
      </c>
      <c r="H46" s="46">
        <v>12</v>
      </c>
      <c r="I46" s="46" t="s">
        <v>25</v>
      </c>
      <c r="J46" s="46">
        <v>14</v>
      </c>
      <c r="K46" s="68">
        <v>35</v>
      </c>
      <c r="L46" s="11"/>
      <c r="M46" s="11">
        <f>E46/J46-1</f>
        <v>-0.2857142857142857</v>
      </c>
      <c r="N46" s="11">
        <f>E46/K46-1</f>
        <v>-0.7142857142857143</v>
      </c>
    </row>
    <row r="47" spans="1:14" x14ac:dyDescent="0.25">
      <c r="A47" s="74" t="s">
        <v>7</v>
      </c>
      <c r="B47" s="47">
        <v>15</v>
      </c>
      <c r="C47" s="48">
        <v>10</v>
      </c>
      <c r="D47" s="48">
        <v>12</v>
      </c>
      <c r="E47" s="46">
        <v>10</v>
      </c>
      <c r="F47" s="46">
        <v>12</v>
      </c>
      <c r="G47" s="46">
        <v>10</v>
      </c>
      <c r="H47" s="46">
        <v>12</v>
      </c>
      <c r="I47" s="46">
        <v>10</v>
      </c>
      <c r="J47" s="46">
        <v>15</v>
      </c>
      <c r="K47" s="46">
        <v>15</v>
      </c>
      <c r="L47" s="11">
        <f>C47/D47-1</f>
        <v>-0.16666666666666663</v>
      </c>
      <c r="M47" s="11">
        <f>E47/J47-1</f>
        <v>-0.33333333333333337</v>
      </c>
      <c r="N47" s="11">
        <f>E47/K47-1</f>
        <v>-0.33333333333333337</v>
      </c>
    </row>
    <row r="48" spans="1:14" x14ac:dyDescent="0.25">
      <c r="A48" s="74" t="s">
        <v>163</v>
      </c>
      <c r="B48" s="47">
        <v>15</v>
      </c>
      <c r="C48" s="48">
        <v>10</v>
      </c>
      <c r="D48" s="48">
        <v>12</v>
      </c>
      <c r="E48" s="46">
        <v>10</v>
      </c>
      <c r="F48" s="46">
        <v>12</v>
      </c>
      <c r="G48" s="46">
        <v>10</v>
      </c>
      <c r="H48" s="46">
        <v>12</v>
      </c>
      <c r="I48" s="46">
        <v>8</v>
      </c>
      <c r="J48" s="46">
        <v>15</v>
      </c>
      <c r="K48" s="68">
        <v>10</v>
      </c>
      <c r="L48" s="11">
        <f>C48/D48-1</f>
        <v>-0.16666666666666663</v>
      </c>
      <c r="M48" s="11">
        <f>E48/J48-1</f>
        <v>-0.33333333333333337</v>
      </c>
      <c r="N48" s="11"/>
    </row>
    <row r="49" spans="1:14" x14ac:dyDescent="0.25">
      <c r="A49" s="74" t="s">
        <v>72</v>
      </c>
      <c r="B49" s="47">
        <v>17</v>
      </c>
      <c r="C49" s="48">
        <v>10</v>
      </c>
      <c r="D49" s="48">
        <v>12</v>
      </c>
      <c r="E49" s="46">
        <v>10</v>
      </c>
      <c r="F49" s="46">
        <v>12</v>
      </c>
      <c r="G49" s="46">
        <v>10</v>
      </c>
      <c r="H49" s="46">
        <v>12</v>
      </c>
      <c r="I49" s="46">
        <v>8</v>
      </c>
      <c r="J49" s="46">
        <v>15</v>
      </c>
      <c r="K49" s="68">
        <v>20</v>
      </c>
      <c r="L49" s="11">
        <f>C49/D49-1</f>
        <v>-0.16666666666666663</v>
      </c>
      <c r="M49" s="11">
        <f>E49/J49-1</f>
        <v>-0.33333333333333337</v>
      </c>
      <c r="N49" s="11">
        <f>E49/K49-1</f>
        <v>-0.5</v>
      </c>
    </row>
    <row r="50" spans="1:14" x14ac:dyDescent="0.25">
      <c r="A50" s="74" t="s">
        <v>153</v>
      </c>
      <c r="B50" s="47">
        <v>15</v>
      </c>
      <c r="C50" s="48">
        <v>9</v>
      </c>
      <c r="D50" s="48">
        <v>12</v>
      </c>
      <c r="E50" s="46">
        <v>10</v>
      </c>
      <c r="F50" s="46">
        <v>12</v>
      </c>
      <c r="G50" s="46">
        <v>10</v>
      </c>
      <c r="H50" s="46">
        <v>12</v>
      </c>
      <c r="I50" s="46">
        <v>8</v>
      </c>
      <c r="J50" s="46">
        <v>15</v>
      </c>
      <c r="K50" s="68">
        <v>15</v>
      </c>
      <c r="L50" s="11">
        <f>C50/D50-1</f>
        <v>-0.25</v>
      </c>
      <c r="M50" s="11">
        <f>E50/J50-1</f>
        <v>-0.33333333333333337</v>
      </c>
      <c r="N50" s="11">
        <f>E50/K50-1</f>
        <v>-0.33333333333333337</v>
      </c>
    </row>
    <row r="51" spans="1:14" x14ac:dyDescent="0.25">
      <c r="A51" s="74" t="s">
        <v>46</v>
      </c>
      <c r="B51" s="47">
        <v>15</v>
      </c>
      <c r="C51" s="48">
        <v>10</v>
      </c>
      <c r="D51" s="48">
        <v>12</v>
      </c>
      <c r="E51" s="46">
        <v>10</v>
      </c>
      <c r="F51" s="46">
        <v>12</v>
      </c>
      <c r="G51" s="46">
        <v>10</v>
      </c>
      <c r="H51" s="46">
        <v>12</v>
      </c>
      <c r="I51" s="46">
        <v>8</v>
      </c>
      <c r="J51" s="46">
        <v>15</v>
      </c>
      <c r="K51" s="68" t="s">
        <v>25</v>
      </c>
      <c r="L51" s="11">
        <f>C51/D51-1</f>
        <v>-0.16666666666666663</v>
      </c>
      <c r="M51" s="11">
        <f>E51/J51-1</f>
        <v>-0.33333333333333337</v>
      </c>
      <c r="N51" s="11"/>
    </row>
    <row r="52" spans="1:14" x14ac:dyDescent="0.25">
      <c r="A52" s="74" t="s">
        <v>190</v>
      </c>
      <c r="B52" s="47" t="s">
        <v>25</v>
      </c>
      <c r="C52" s="48" t="s">
        <v>25</v>
      </c>
      <c r="D52" s="48" t="s">
        <v>25</v>
      </c>
      <c r="E52" s="46">
        <v>10</v>
      </c>
      <c r="F52" s="46">
        <v>10</v>
      </c>
      <c r="G52" s="46">
        <v>10</v>
      </c>
      <c r="H52" s="46">
        <v>10</v>
      </c>
      <c r="I52" s="46">
        <v>15</v>
      </c>
      <c r="J52" s="46">
        <v>15</v>
      </c>
      <c r="K52" s="68">
        <v>11</v>
      </c>
      <c r="L52" s="11"/>
      <c r="M52" s="11">
        <f>E52/J52-1</f>
        <v>-0.33333333333333337</v>
      </c>
      <c r="N52" s="11">
        <f>E52/K52-1</f>
        <v>-9.0909090909090939E-2</v>
      </c>
    </row>
    <row r="53" spans="1:14" ht="30" x14ac:dyDescent="0.25">
      <c r="A53" s="74" t="s">
        <v>209</v>
      </c>
      <c r="B53" s="47">
        <v>10</v>
      </c>
      <c r="C53" s="48">
        <v>10</v>
      </c>
      <c r="D53" s="48">
        <v>23</v>
      </c>
      <c r="E53" s="46">
        <v>10</v>
      </c>
      <c r="F53" s="46">
        <v>0</v>
      </c>
      <c r="G53" s="46">
        <v>10</v>
      </c>
      <c r="H53" s="46">
        <v>13</v>
      </c>
      <c r="I53" s="46">
        <v>10</v>
      </c>
      <c r="J53" s="46">
        <v>20</v>
      </c>
      <c r="K53" s="68" t="s">
        <v>25</v>
      </c>
      <c r="L53" s="11">
        <f>C53/D53-1</f>
        <v>-0.56521739130434789</v>
      </c>
      <c r="M53" s="11">
        <f>E53/J53-1</f>
        <v>-0.5</v>
      </c>
      <c r="N53" s="11"/>
    </row>
    <row r="54" spans="1:14" x14ac:dyDescent="0.25">
      <c r="A54" s="74" t="s">
        <v>181</v>
      </c>
      <c r="B54" s="47">
        <v>20</v>
      </c>
      <c r="C54" s="48">
        <v>10</v>
      </c>
      <c r="D54" s="48">
        <v>10</v>
      </c>
      <c r="E54" s="46">
        <v>10</v>
      </c>
      <c r="F54" s="46">
        <v>10</v>
      </c>
      <c r="G54" s="46">
        <v>5</v>
      </c>
      <c r="H54" s="46">
        <v>5</v>
      </c>
      <c r="I54" s="46">
        <v>2</v>
      </c>
      <c r="J54" s="46">
        <v>12</v>
      </c>
      <c r="K54" s="68">
        <v>15</v>
      </c>
      <c r="L54" s="11"/>
      <c r="M54" s="11">
        <f>E54/J54-1</f>
        <v>-0.16666666666666663</v>
      </c>
      <c r="N54" s="11">
        <f>E54/K54-1</f>
        <v>-0.33333333333333337</v>
      </c>
    </row>
    <row r="55" spans="1:14" ht="30" x14ac:dyDescent="0.25">
      <c r="A55" s="74" t="s">
        <v>170</v>
      </c>
      <c r="B55" s="47">
        <v>20</v>
      </c>
      <c r="C55" s="48">
        <v>10</v>
      </c>
      <c r="D55" s="48">
        <v>21</v>
      </c>
      <c r="E55" s="46">
        <v>10</v>
      </c>
      <c r="F55" s="46">
        <v>21</v>
      </c>
      <c r="G55" s="46">
        <v>5</v>
      </c>
      <c r="H55" s="46">
        <v>12</v>
      </c>
      <c r="I55" s="46">
        <v>0</v>
      </c>
      <c r="J55" s="46">
        <v>13</v>
      </c>
      <c r="K55" s="68">
        <v>15</v>
      </c>
      <c r="L55" s="11">
        <f>C55/D55-1</f>
        <v>-0.52380952380952384</v>
      </c>
      <c r="M55" s="11">
        <f>E55/J55-1</f>
        <v>-0.23076923076923073</v>
      </c>
      <c r="N55" s="11">
        <f>E55/K55-1</f>
        <v>-0.33333333333333337</v>
      </c>
    </row>
    <row r="56" spans="1:14" x14ac:dyDescent="0.25">
      <c r="A56" s="74" t="s">
        <v>50</v>
      </c>
      <c r="B56" s="47">
        <v>35</v>
      </c>
      <c r="C56" s="48">
        <v>10</v>
      </c>
      <c r="D56" s="48">
        <v>12</v>
      </c>
      <c r="E56" s="46">
        <v>10</v>
      </c>
      <c r="F56" s="46">
        <v>12</v>
      </c>
      <c r="G56" s="46">
        <v>5</v>
      </c>
      <c r="H56" s="46">
        <v>10</v>
      </c>
      <c r="I56" s="46">
        <v>8</v>
      </c>
      <c r="J56" s="46">
        <v>15</v>
      </c>
      <c r="K56" s="68">
        <v>15</v>
      </c>
      <c r="L56" s="11">
        <f>C56/D56-1</f>
        <v>-0.16666666666666663</v>
      </c>
      <c r="M56" s="11">
        <f>E56/J56-1</f>
        <v>-0.33333333333333337</v>
      </c>
      <c r="N56" s="11">
        <f>E56/K56-1</f>
        <v>-0.33333333333333337</v>
      </c>
    </row>
    <row r="57" spans="1:14" x14ac:dyDescent="0.25">
      <c r="A57" s="74" t="s">
        <v>64</v>
      </c>
      <c r="B57" s="47">
        <v>15</v>
      </c>
      <c r="C57" s="48">
        <v>10</v>
      </c>
      <c r="D57" s="48">
        <v>12</v>
      </c>
      <c r="E57" s="46">
        <v>10</v>
      </c>
      <c r="F57" s="46">
        <v>12</v>
      </c>
      <c r="G57" s="46">
        <v>5</v>
      </c>
      <c r="H57" s="46">
        <v>2</v>
      </c>
      <c r="I57" s="46">
        <v>0</v>
      </c>
      <c r="J57" s="46">
        <v>15</v>
      </c>
      <c r="K57" s="46">
        <v>15</v>
      </c>
      <c r="L57" s="11">
        <f>C57/D57-1</f>
        <v>-0.16666666666666663</v>
      </c>
      <c r="M57" s="11">
        <f>E57/J57-1</f>
        <v>-0.33333333333333337</v>
      </c>
      <c r="N57" s="11">
        <f>E57/K57-1</f>
        <v>-0.33333333333333337</v>
      </c>
    </row>
    <row r="58" spans="1:14" x14ac:dyDescent="0.25">
      <c r="A58" s="74" t="s">
        <v>36</v>
      </c>
      <c r="B58" s="47">
        <v>15</v>
      </c>
      <c r="C58" s="48">
        <v>10</v>
      </c>
      <c r="D58" s="48">
        <v>12</v>
      </c>
      <c r="E58" s="46">
        <v>10</v>
      </c>
      <c r="F58" s="46">
        <v>12</v>
      </c>
      <c r="G58" s="46">
        <v>5</v>
      </c>
      <c r="H58" s="46">
        <v>10</v>
      </c>
      <c r="I58" s="46">
        <v>10</v>
      </c>
      <c r="J58" s="46">
        <v>15</v>
      </c>
      <c r="K58" s="68">
        <v>15</v>
      </c>
      <c r="L58" s="11">
        <f>C58/D58-1</f>
        <v>-0.16666666666666663</v>
      </c>
      <c r="M58" s="11">
        <f>E58/J58-1</f>
        <v>-0.33333333333333337</v>
      </c>
      <c r="N58" s="11">
        <f>E58/K58-1</f>
        <v>-0.33333333333333337</v>
      </c>
    </row>
    <row r="59" spans="1:14" x14ac:dyDescent="0.25">
      <c r="A59" s="74" t="s">
        <v>33</v>
      </c>
      <c r="B59" s="47">
        <v>15</v>
      </c>
      <c r="C59" s="48">
        <v>10</v>
      </c>
      <c r="D59" s="48">
        <v>12</v>
      </c>
      <c r="E59" s="46">
        <v>10</v>
      </c>
      <c r="F59" s="46">
        <v>12</v>
      </c>
      <c r="G59" s="46">
        <v>5</v>
      </c>
      <c r="H59" s="46">
        <v>5</v>
      </c>
      <c r="I59" s="46">
        <v>8</v>
      </c>
      <c r="J59" s="46">
        <v>15</v>
      </c>
      <c r="K59" s="68">
        <v>15</v>
      </c>
      <c r="L59" s="11">
        <f>C59/D59-1</f>
        <v>-0.16666666666666663</v>
      </c>
      <c r="M59" s="11">
        <f>E59/J59-1</f>
        <v>-0.33333333333333337</v>
      </c>
      <c r="N59" s="11">
        <f>E59/K59-1</f>
        <v>-0.33333333333333337</v>
      </c>
    </row>
    <row r="60" spans="1:14" x14ac:dyDescent="0.25">
      <c r="A60" s="74" t="s">
        <v>127</v>
      </c>
      <c r="B60" s="47">
        <v>15</v>
      </c>
      <c r="C60" s="48">
        <v>10</v>
      </c>
      <c r="D60" s="48">
        <v>12</v>
      </c>
      <c r="E60" s="46">
        <v>10</v>
      </c>
      <c r="F60" s="46">
        <v>12</v>
      </c>
      <c r="G60" s="46">
        <v>5</v>
      </c>
      <c r="H60" s="46">
        <v>7</v>
      </c>
      <c r="I60" s="46">
        <v>0</v>
      </c>
      <c r="J60" s="46">
        <v>15</v>
      </c>
      <c r="K60" s="68">
        <v>15</v>
      </c>
      <c r="L60" s="11">
        <f>C60/D60-1</f>
        <v>-0.16666666666666663</v>
      </c>
      <c r="M60" s="11">
        <f>E60/J60-1</f>
        <v>-0.33333333333333337</v>
      </c>
      <c r="N60" s="11">
        <f>E60/K60-1</f>
        <v>-0.33333333333333337</v>
      </c>
    </row>
    <row r="61" spans="1:14" x14ac:dyDescent="0.25">
      <c r="A61" s="74" t="s">
        <v>5</v>
      </c>
      <c r="B61" s="47">
        <v>25</v>
      </c>
      <c r="C61" s="48">
        <v>10</v>
      </c>
      <c r="D61" s="48">
        <v>12</v>
      </c>
      <c r="E61" s="46">
        <v>10</v>
      </c>
      <c r="F61" s="46">
        <v>12</v>
      </c>
      <c r="G61" s="46">
        <v>5</v>
      </c>
      <c r="H61" s="46">
        <v>12</v>
      </c>
      <c r="I61" s="46" t="s">
        <v>25</v>
      </c>
      <c r="J61" s="46">
        <v>15</v>
      </c>
      <c r="K61" s="68" t="s">
        <v>25</v>
      </c>
      <c r="L61" s="11">
        <f>C61/D61-1</f>
        <v>-0.16666666666666663</v>
      </c>
      <c r="M61" s="11">
        <f>E61/J61-1</f>
        <v>-0.33333333333333337</v>
      </c>
      <c r="N61" s="11"/>
    </row>
    <row r="62" spans="1:14" x14ac:dyDescent="0.25">
      <c r="A62" s="74" t="s">
        <v>66</v>
      </c>
      <c r="B62" s="47">
        <v>25</v>
      </c>
      <c r="C62" s="48">
        <v>10</v>
      </c>
      <c r="D62" s="48">
        <v>11</v>
      </c>
      <c r="E62" s="46">
        <v>10</v>
      </c>
      <c r="F62" s="46">
        <v>12</v>
      </c>
      <c r="G62" s="46">
        <v>5</v>
      </c>
      <c r="H62" s="46">
        <v>9</v>
      </c>
      <c r="I62" s="46">
        <v>8</v>
      </c>
      <c r="J62" s="46">
        <v>15</v>
      </c>
      <c r="K62" s="46">
        <v>25</v>
      </c>
      <c r="L62" s="11">
        <f>C62/D62-1</f>
        <v>-9.0909090909090939E-2</v>
      </c>
      <c r="M62" s="11">
        <f>E62/J62-1</f>
        <v>-0.33333333333333337</v>
      </c>
      <c r="N62" s="11">
        <f>E62/K62-1</f>
        <v>-0.6</v>
      </c>
    </row>
    <row r="63" spans="1:14" x14ac:dyDescent="0.25">
      <c r="A63" s="74" t="s">
        <v>52</v>
      </c>
      <c r="B63" s="47">
        <v>25</v>
      </c>
      <c r="C63" s="48">
        <v>10</v>
      </c>
      <c r="D63" s="48">
        <v>12</v>
      </c>
      <c r="E63" s="46">
        <v>10</v>
      </c>
      <c r="F63" s="46">
        <v>12</v>
      </c>
      <c r="G63" s="46">
        <v>5</v>
      </c>
      <c r="H63" s="46">
        <v>12</v>
      </c>
      <c r="I63" s="46">
        <v>8</v>
      </c>
      <c r="J63" s="46">
        <v>15</v>
      </c>
      <c r="K63" s="68" t="s">
        <v>25</v>
      </c>
      <c r="L63" s="11">
        <f>C63/D63-1</f>
        <v>-0.16666666666666663</v>
      </c>
      <c r="M63" s="11">
        <f>E63/J63-1</f>
        <v>-0.33333333333333337</v>
      </c>
      <c r="N63" s="11"/>
    </row>
    <row r="64" spans="1:14" x14ac:dyDescent="0.25">
      <c r="A64" s="74" t="s">
        <v>38</v>
      </c>
      <c r="B64" s="47">
        <v>35</v>
      </c>
      <c r="C64" s="48">
        <v>10</v>
      </c>
      <c r="D64" s="48">
        <v>12</v>
      </c>
      <c r="E64" s="46">
        <v>10</v>
      </c>
      <c r="F64" s="46">
        <v>12</v>
      </c>
      <c r="G64" s="46">
        <v>5</v>
      </c>
      <c r="H64" s="46">
        <v>10</v>
      </c>
      <c r="I64" s="46">
        <v>5</v>
      </c>
      <c r="J64" s="46">
        <v>15</v>
      </c>
      <c r="K64" s="46">
        <v>15</v>
      </c>
      <c r="L64" s="11">
        <f>C64/D64-1</f>
        <v>-0.16666666666666663</v>
      </c>
      <c r="M64" s="11">
        <f>E64/J64-1</f>
        <v>-0.33333333333333337</v>
      </c>
      <c r="N64" s="11">
        <f>E64/K64-1</f>
        <v>-0.33333333333333337</v>
      </c>
    </row>
    <row r="65" spans="1:14" x14ac:dyDescent="0.25">
      <c r="A65" s="74" t="s">
        <v>24</v>
      </c>
      <c r="B65" s="47">
        <v>30</v>
      </c>
      <c r="C65" s="48">
        <v>10</v>
      </c>
      <c r="D65" s="48">
        <v>12</v>
      </c>
      <c r="E65" s="46">
        <v>10</v>
      </c>
      <c r="F65" s="46">
        <v>12</v>
      </c>
      <c r="G65" s="46">
        <v>5</v>
      </c>
      <c r="H65" s="46">
        <v>12</v>
      </c>
      <c r="I65" s="46">
        <v>8</v>
      </c>
      <c r="J65" s="46">
        <v>15</v>
      </c>
      <c r="K65" s="68" t="s">
        <v>25</v>
      </c>
      <c r="L65" s="11">
        <f>C65/D65-1</f>
        <v>-0.16666666666666663</v>
      </c>
      <c r="M65" s="11">
        <f>E65/J65-1</f>
        <v>-0.33333333333333337</v>
      </c>
      <c r="N65" s="11"/>
    </row>
    <row r="66" spans="1:14" x14ac:dyDescent="0.25">
      <c r="A66" s="74" t="s">
        <v>72</v>
      </c>
      <c r="B66" s="47">
        <v>17</v>
      </c>
      <c r="C66" s="48">
        <v>10</v>
      </c>
      <c r="D66" s="48">
        <v>12</v>
      </c>
      <c r="E66" s="46" t="s">
        <v>25</v>
      </c>
      <c r="F66" s="46" t="s">
        <v>25</v>
      </c>
      <c r="G66" s="46" t="s">
        <v>25</v>
      </c>
      <c r="H66" s="46" t="s">
        <v>25</v>
      </c>
      <c r="I66" s="46" t="s">
        <v>25</v>
      </c>
      <c r="J66" s="46" t="s">
        <v>25</v>
      </c>
      <c r="K66" s="46" t="s">
        <v>25</v>
      </c>
      <c r="L66" s="11">
        <f>C66/D66-1</f>
        <v>-0.16666666666666663</v>
      </c>
      <c r="M66" s="11"/>
      <c r="N66" s="11"/>
    </row>
    <row r="67" spans="1:14" x14ac:dyDescent="0.25">
      <c r="A67" s="74" t="s">
        <v>169</v>
      </c>
      <c r="B67" s="47">
        <v>8</v>
      </c>
      <c r="C67" s="48">
        <v>8</v>
      </c>
      <c r="D67" s="48">
        <v>10</v>
      </c>
      <c r="E67" s="46">
        <v>8</v>
      </c>
      <c r="F67" s="46">
        <v>10</v>
      </c>
      <c r="G67" s="46">
        <v>8</v>
      </c>
      <c r="H67" s="46">
        <v>10</v>
      </c>
      <c r="I67" s="46">
        <v>8</v>
      </c>
      <c r="J67" s="46">
        <v>0</v>
      </c>
      <c r="K67" s="68" t="s">
        <v>25</v>
      </c>
      <c r="L67" s="11"/>
      <c r="M67" s="11"/>
      <c r="N67" s="11"/>
    </row>
    <row r="68" spans="1:14" x14ac:dyDescent="0.25">
      <c r="A68" s="74" t="s">
        <v>318</v>
      </c>
      <c r="B68" s="47" t="s">
        <v>25</v>
      </c>
      <c r="C68" s="48" t="s">
        <v>25</v>
      </c>
      <c r="D68" s="48" t="s">
        <v>25</v>
      </c>
      <c r="E68" s="46">
        <v>8</v>
      </c>
      <c r="F68" s="46">
        <v>8</v>
      </c>
      <c r="G68" s="46">
        <v>8</v>
      </c>
      <c r="H68" s="46">
        <v>8</v>
      </c>
      <c r="I68" s="46" t="s">
        <v>25</v>
      </c>
      <c r="J68" s="46">
        <v>5</v>
      </c>
      <c r="K68" s="68">
        <v>5</v>
      </c>
      <c r="L68" s="11"/>
      <c r="M68" s="11"/>
      <c r="N68" s="11">
        <f>E68/K68-1</f>
        <v>0.60000000000000009</v>
      </c>
    </row>
    <row r="69" spans="1:14" x14ac:dyDescent="0.25">
      <c r="A69" s="74" t="s">
        <v>79</v>
      </c>
      <c r="B69" s="47" t="s">
        <v>25</v>
      </c>
      <c r="C69" s="48" t="s">
        <v>25</v>
      </c>
      <c r="D69" s="48">
        <v>10</v>
      </c>
      <c r="E69" s="46">
        <v>8</v>
      </c>
      <c r="F69" s="46">
        <v>11</v>
      </c>
      <c r="G69" s="46">
        <v>8</v>
      </c>
      <c r="H69" s="46">
        <v>10</v>
      </c>
      <c r="I69" s="46">
        <v>8</v>
      </c>
      <c r="J69" s="46">
        <v>15</v>
      </c>
      <c r="K69" s="68">
        <v>24</v>
      </c>
      <c r="L69" s="11"/>
      <c r="M69" s="11">
        <f>E69/J69-1</f>
        <v>-0.46666666666666667</v>
      </c>
      <c r="N69" s="11">
        <f>E69/K69-1</f>
        <v>-0.66666666666666674</v>
      </c>
    </row>
    <row r="70" spans="1:14" x14ac:dyDescent="0.25">
      <c r="A70" s="74" t="s">
        <v>180</v>
      </c>
      <c r="B70" s="47">
        <v>8</v>
      </c>
      <c r="C70" s="48">
        <v>8</v>
      </c>
      <c r="D70" s="48">
        <v>10</v>
      </c>
      <c r="E70" s="46">
        <v>8</v>
      </c>
      <c r="F70" s="46">
        <v>10</v>
      </c>
      <c r="G70" s="46">
        <v>8</v>
      </c>
      <c r="H70" s="46">
        <v>10</v>
      </c>
      <c r="I70" s="46" t="s">
        <v>25</v>
      </c>
      <c r="J70" s="46">
        <v>15</v>
      </c>
      <c r="K70" s="46">
        <v>15</v>
      </c>
      <c r="L70" s="11">
        <f>C70/D70-1</f>
        <v>-0.19999999999999996</v>
      </c>
      <c r="M70" s="11">
        <f>E70/J70-1</f>
        <v>-0.46666666666666667</v>
      </c>
      <c r="N70" s="11">
        <f>E70/K70-1</f>
        <v>-0.46666666666666667</v>
      </c>
    </row>
    <row r="71" spans="1:14" x14ac:dyDescent="0.25">
      <c r="A71" s="74" t="s">
        <v>75</v>
      </c>
      <c r="B71" s="47" t="s">
        <v>25</v>
      </c>
      <c r="C71" s="48" t="s">
        <v>25</v>
      </c>
      <c r="D71" s="48" t="s">
        <v>25</v>
      </c>
      <c r="E71" s="46">
        <v>8</v>
      </c>
      <c r="F71" s="46">
        <v>10</v>
      </c>
      <c r="G71" s="46">
        <v>5</v>
      </c>
      <c r="H71" s="46">
        <v>8</v>
      </c>
      <c r="I71" s="46" t="s">
        <v>25</v>
      </c>
      <c r="J71" s="46">
        <v>10</v>
      </c>
      <c r="K71" s="68">
        <v>10</v>
      </c>
      <c r="L71" s="11"/>
      <c r="M71" s="11">
        <f>E71/J71-1</f>
        <v>-0.19999999999999996</v>
      </c>
      <c r="N71" s="11">
        <f>E71/K71-1</f>
        <v>-0.19999999999999996</v>
      </c>
    </row>
    <row r="72" spans="1:14" x14ac:dyDescent="0.25">
      <c r="A72" s="74" t="s">
        <v>210</v>
      </c>
      <c r="B72" s="47" t="s">
        <v>25</v>
      </c>
      <c r="C72" s="48" t="s">
        <v>25</v>
      </c>
      <c r="D72" s="48" t="s">
        <v>25</v>
      </c>
      <c r="E72" s="46">
        <v>8</v>
      </c>
      <c r="F72" s="46">
        <v>9</v>
      </c>
      <c r="G72" s="46">
        <v>4</v>
      </c>
      <c r="H72" s="46">
        <v>4</v>
      </c>
      <c r="I72" s="46">
        <v>8</v>
      </c>
      <c r="J72" s="46">
        <v>10</v>
      </c>
      <c r="K72" s="46" t="s">
        <v>25</v>
      </c>
      <c r="L72" s="11"/>
      <c r="M72" s="11"/>
      <c r="N72" s="11"/>
    </row>
    <row r="73" spans="1:14" x14ac:dyDescent="0.25">
      <c r="A73" s="74" t="s">
        <v>45</v>
      </c>
      <c r="B73" s="47">
        <v>20</v>
      </c>
      <c r="C73" s="48">
        <v>7</v>
      </c>
      <c r="D73" s="48">
        <v>5</v>
      </c>
      <c r="E73" s="46">
        <v>7</v>
      </c>
      <c r="F73" s="46">
        <v>5</v>
      </c>
      <c r="G73" s="46">
        <v>3</v>
      </c>
      <c r="H73" s="46">
        <v>5</v>
      </c>
      <c r="I73" s="46">
        <v>5</v>
      </c>
      <c r="J73" s="46">
        <v>0</v>
      </c>
      <c r="K73" s="68" t="s">
        <v>25</v>
      </c>
      <c r="L73" s="11">
        <f>C73/D73-1</f>
        <v>0.39999999999999991</v>
      </c>
      <c r="M73" s="11"/>
      <c r="N73" s="11"/>
    </row>
    <row r="74" spans="1:14" x14ac:dyDescent="0.25">
      <c r="A74" s="74" t="s">
        <v>60</v>
      </c>
      <c r="B74" s="47" t="s">
        <v>25</v>
      </c>
      <c r="C74" s="48" t="s">
        <v>25</v>
      </c>
      <c r="D74" s="48" t="s">
        <v>25</v>
      </c>
      <c r="E74" s="46">
        <v>6</v>
      </c>
      <c r="F74" s="46">
        <v>7</v>
      </c>
      <c r="G74" s="46">
        <v>4</v>
      </c>
      <c r="H74" s="46">
        <v>6</v>
      </c>
      <c r="I74" s="46" t="s">
        <v>25</v>
      </c>
      <c r="J74" s="46">
        <v>4</v>
      </c>
      <c r="K74" s="68">
        <v>4</v>
      </c>
      <c r="L74" s="11"/>
      <c r="M74" s="11">
        <f>E74/J74-1</f>
        <v>0.5</v>
      </c>
      <c r="N74" s="11">
        <f>E74/K74-1</f>
        <v>0.5</v>
      </c>
    </row>
    <row r="75" spans="1:14" x14ac:dyDescent="0.25">
      <c r="A75" s="74" t="s">
        <v>62</v>
      </c>
      <c r="B75" s="47" t="s">
        <v>25</v>
      </c>
      <c r="C75" s="48" t="s">
        <v>25</v>
      </c>
      <c r="D75" s="48" t="s">
        <v>25</v>
      </c>
      <c r="E75" s="46">
        <v>6</v>
      </c>
      <c r="F75" s="46">
        <v>6</v>
      </c>
      <c r="G75" s="46">
        <v>5</v>
      </c>
      <c r="H75" s="46">
        <v>6</v>
      </c>
      <c r="I75" s="46" t="s">
        <v>25</v>
      </c>
      <c r="J75" s="46">
        <v>8</v>
      </c>
      <c r="K75" s="46">
        <v>18</v>
      </c>
      <c r="L75" s="11"/>
      <c r="M75" s="11">
        <f>E75/J75-1</f>
        <v>-0.25</v>
      </c>
      <c r="N75" s="11">
        <f>E75/K75-1</f>
        <v>-0.66666666666666674</v>
      </c>
    </row>
    <row r="76" spans="1:14" x14ac:dyDescent="0.25">
      <c r="A76" s="74" t="s">
        <v>51</v>
      </c>
      <c r="B76" s="47">
        <v>25</v>
      </c>
      <c r="C76" s="48">
        <v>5</v>
      </c>
      <c r="D76" s="48">
        <v>0</v>
      </c>
      <c r="E76" s="46">
        <v>5</v>
      </c>
      <c r="F76" s="46" t="s">
        <v>25</v>
      </c>
      <c r="G76" s="46">
        <v>5</v>
      </c>
      <c r="H76" s="46">
        <v>0</v>
      </c>
      <c r="I76" s="46">
        <v>0</v>
      </c>
      <c r="J76" s="46">
        <v>0</v>
      </c>
      <c r="K76" s="68" t="s">
        <v>25</v>
      </c>
      <c r="L76" s="11"/>
      <c r="M76" s="11"/>
      <c r="N76" s="11"/>
    </row>
    <row r="77" spans="1:14" x14ac:dyDescent="0.25">
      <c r="A77" s="74" t="s">
        <v>78</v>
      </c>
      <c r="B77" s="47" t="s">
        <v>25</v>
      </c>
      <c r="C77" s="48" t="s">
        <v>25</v>
      </c>
      <c r="D77" s="48" t="s">
        <v>25</v>
      </c>
      <c r="E77" s="46">
        <v>5</v>
      </c>
      <c r="F77" s="46">
        <v>6</v>
      </c>
      <c r="G77" s="46">
        <v>5</v>
      </c>
      <c r="H77" s="46">
        <v>6</v>
      </c>
      <c r="I77" s="46" t="s">
        <v>25</v>
      </c>
      <c r="J77" s="46">
        <v>12</v>
      </c>
      <c r="K77" s="68" t="s">
        <v>25</v>
      </c>
      <c r="L77" s="11"/>
      <c r="M77" s="11"/>
      <c r="N77" s="11"/>
    </row>
    <row r="78" spans="1:14" x14ac:dyDescent="0.25">
      <c r="A78" s="74" t="s">
        <v>76</v>
      </c>
      <c r="B78" s="47" t="s">
        <v>25</v>
      </c>
      <c r="C78" s="48" t="s">
        <v>25</v>
      </c>
      <c r="D78" s="48" t="s">
        <v>25</v>
      </c>
      <c r="E78" s="46">
        <v>5</v>
      </c>
      <c r="F78" s="46">
        <v>6</v>
      </c>
      <c r="G78" s="46">
        <v>3</v>
      </c>
      <c r="H78" s="46">
        <v>4</v>
      </c>
      <c r="I78" s="46" t="s">
        <v>25</v>
      </c>
      <c r="J78" s="46">
        <v>8</v>
      </c>
      <c r="K78" s="46">
        <v>8</v>
      </c>
      <c r="L78" s="11"/>
      <c r="M78" s="11"/>
      <c r="N78" s="11"/>
    </row>
    <row r="79" spans="1:14" x14ac:dyDescent="0.25">
      <c r="A79" s="74" t="s">
        <v>204</v>
      </c>
      <c r="B79" s="47" t="s">
        <v>25</v>
      </c>
      <c r="C79" s="48" t="s">
        <v>25</v>
      </c>
      <c r="D79" s="48" t="s">
        <v>25</v>
      </c>
      <c r="E79" s="46">
        <v>5</v>
      </c>
      <c r="F79" s="46">
        <v>8</v>
      </c>
      <c r="G79" s="46">
        <v>5</v>
      </c>
      <c r="H79" s="46">
        <v>8</v>
      </c>
      <c r="I79" s="46" t="s">
        <v>25</v>
      </c>
      <c r="J79" s="46">
        <v>15</v>
      </c>
      <c r="K79" s="68">
        <v>15</v>
      </c>
      <c r="L79" s="11"/>
      <c r="M79" s="11">
        <f>E79/J79-1</f>
        <v>-0.66666666666666674</v>
      </c>
      <c r="N79" s="11">
        <f>E79/K79-1</f>
        <v>-0.66666666666666674</v>
      </c>
    </row>
    <row r="80" spans="1:14" x14ac:dyDescent="0.25">
      <c r="A80" s="74" t="s">
        <v>139</v>
      </c>
      <c r="B80" s="47">
        <v>25</v>
      </c>
      <c r="C80" s="48">
        <v>10</v>
      </c>
      <c r="D80" s="48">
        <v>11</v>
      </c>
      <c r="E80" s="46">
        <v>4</v>
      </c>
      <c r="F80" s="46">
        <v>11</v>
      </c>
      <c r="G80" s="46">
        <v>4</v>
      </c>
      <c r="H80" s="46">
        <v>6</v>
      </c>
      <c r="I80" s="46">
        <v>5</v>
      </c>
      <c r="J80" s="46" t="s">
        <v>25</v>
      </c>
      <c r="K80" s="68">
        <v>15</v>
      </c>
      <c r="L80" s="11">
        <f>C80/D80-1</f>
        <v>-9.0909090909090939E-2</v>
      </c>
      <c r="M80" s="11"/>
      <c r="N80" s="11"/>
    </row>
    <row r="81" spans="1:14" x14ac:dyDescent="0.25">
      <c r="A81" s="74" t="s">
        <v>59</v>
      </c>
      <c r="B81" s="47" t="s">
        <v>25</v>
      </c>
      <c r="C81" s="48" t="s">
        <v>25</v>
      </c>
      <c r="D81" s="48" t="s">
        <v>25</v>
      </c>
      <c r="E81" s="46">
        <v>4</v>
      </c>
      <c r="F81" s="46">
        <v>5</v>
      </c>
      <c r="G81" s="46">
        <v>3</v>
      </c>
      <c r="H81" s="46">
        <v>3</v>
      </c>
      <c r="I81" s="46" t="s">
        <v>25</v>
      </c>
      <c r="J81" s="46">
        <v>7</v>
      </c>
      <c r="K81" s="68">
        <v>7</v>
      </c>
      <c r="L81" s="11"/>
      <c r="M81" s="11"/>
      <c r="N81" s="11"/>
    </row>
    <row r="82" spans="1:14" x14ac:dyDescent="0.25">
      <c r="A82" s="74" t="s">
        <v>70</v>
      </c>
      <c r="B82" s="47">
        <v>12</v>
      </c>
      <c r="C82" s="48">
        <v>3</v>
      </c>
      <c r="D82" s="48">
        <v>0</v>
      </c>
      <c r="E82" s="46">
        <v>3</v>
      </c>
      <c r="F82" s="46" t="s">
        <v>25</v>
      </c>
      <c r="G82" s="46">
        <v>3</v>
      </c>
      <c r="H82" s="46">
        <v>0</v>
      </c>
      <c r="I82" s="46">
        <v>0</v>
      </c>
      <c r="J82" s="46">
        <v>0</v>
      </c>
      <c r="K82" s="68" t="s">
        <v>25</v>
      </c>
      <c r="L82" s="11"/>
      <c r="M82" s="11"/>
      <c r="N82" s="11"/>
    </row>
    <row r="83" spans="1:14" x14ac:dyDescent="0.25">
      <c r="A83" s="74" t="s">
        <v>116</v>
      </c>
      <c r="B83" s="47">
        <v>15</v>
      </c>
      <c r="C83" s="48">
        <v>3</v>
      </c>
      <c r="D83" s="48">
        <v>0</v>
      </c>
      <c r="E83" s="46">
        <v>3</v>
      </c>
      <c r="F83" s="46" t="s">
        <v>25</v>
      </c>
      <c r="G83" s="46">
        <v>1</v>
      </c>
      <c r="H83" s="46">
        <v>0</v>
      </c>
      <c r="I83" s="46">
        <v>0</v>
      </c>
      <c r="J83" s="46" t="s">
        <v>25</v>
      </c>
      <c r="K83" s="68" t="s">
        <v>25</v>
      </c>
      <c r="L83" s="11"/>
      <c r="M83" s="11"/>
      <c r="N83" s="11"/>
    </row>
    <row r="84" spans="1:14" x14ac:dyDescent="0.25">
      <c r="A84" s="74" t="s">
        <v>35</v>
      </c>
      <c r="B84" s="47">
        <v>23</v>
      </c>
      <c r="C84" s="48">
        <v>3</v>
      </c>
      <c r="D84" s="48">
        <v>0</v>
      </c>
      <c r="E84" s="46">
        <v>3</v>
      </c>
      <c r="F84" s="46" t="s">
        <v>25</v>
      </c>
      <c r="G84" s="46">
        <v>1</v>
      </c>
      <c r="H84" s="46">
        <v>0</v>
      </c>
      <c r="I84" s="46">
        <v>0</v>
      </c>
      <c r="J84" s="46">
        <v>0</v>
      </c>
      <c r="K84" s="68" t="s">
        <v>25</v>
      </c>
      <c r="L84" s="11"/>
      <c r="M84" s="11"/>
      <c r="N84" s="11"/>
    </row>
    <row r="85" spans="1:14" x14ac:dyDescent="0.25">
      <c r="A85" s="74" t="s">
        <v>47</v>
      </c>
      <c r="B85" s="47">
        <v>15</v>
      </c>
      <c r="C85" s="48">
        <v>3</v>
      </c>
      <c r="D85" s="48">
        <v>0</v>
      </c>
      <c r="E85" s="46">
        <v>3</v>
      </c>
      <c r="F85" s="46">
        <v>0</v>
      </c>
      <c r="G85" s="46">
        <v>1</v>
      </c>
      <c r="H85" s="46">
        <v>0</v>
      </c>
      <c r="I85" s="46">
        <v>0</v>
      </c>
      <c r="J85" s="46">
        <v>0</v>
      </c>
      <c r="K85" s="68" t="s">
        <v>25</v>
      </c>
      <c r="L85" s="11"/>
      <c r="M85" s="11"/>
      <c r="N85" s="11"/>
    </row>
    <row r="86" spans="1:14" x14ac:dyDescent="0.25">
      <c r="A86" s="74" t="s">
        <v>73</v>
      </c>
      <c r="B86" s="47">
        <v>15</v>
      </c>
      <c r="C86" s="48">
        <v>3</v>
      </c>
      <c r="D86" s="48">
        <v>5</v>
      </c>
      <c r="E86" s="46">
        <v>3</v>
      </c>
      <c r="F86" s="46">
        <v>5</v>
      </c>
      <c r="G86" s="46">
        <v>3</v>
      </c>
      <c r="H86" s="46">
        <v>5</v>
      </c>
      <c r="I86" s="46">
        <v>0</v>
      </c>
      <c r="J86" s="46">
        <v>0</v>
      </c>
      <c r="K86" s="46" t="s">
        <v>25</v>
      </c>
      <c r="L86" s="11"/>
      <c r="M86" s="11"/>
      <c r="N86" s="11"/>
    </row>
    <row r="87" spans="1:14" x14ac:dyDescent="0.25">
      <c r="A87" s="74" t="s">
        <v>192</v>
      </c>
      <c r="B87" s="47">
        <v>10</v>
      </c>
      <c r="C87" s="48">
        <v>3</v>
      </c>
      <c r="D87" s="48">
        <v>5</v>
      </c>
      <c r="E87" s="46">
        <v>3</v>
      </c>
      <c r="F87" s="46">
        <v>5</v>
      </c>
      <c r="G87" s="46">
        <v>2</v>
      </c>
      <c r="H87" s="46">
        <v>3</v>
      </c>
      <c r="I87" s="46">
        <v>0</v>
      </c>
      <c r="J87" s="46">
        <v>0</v>
      </c>
      <c r="K87" s="68" t="s">
        <v>25</v>
      </c>
      <c r="L87" s="11">
        <f>C87/D87-1</f>
        <v>-0.4</v>
      </c>
      <c r="M87" s="11"/>
      <c r="N87" s="11"/>
    </row>
    <row r="88" spans="1:14" x14ac:dyDescent="0.25">
      <c r="A88" s="74" t="s">
        <v>164</v>
      </c>
      <c r="B88" s="47">
        <v>10</v>
      </c>
      <c r="C88" s="48">
        <v>3</v>
      </c>
      <c r="D88" s="48">
        <v>0</v>
      </c>
      <c r="E88" s="46">
        <v>3</v>
      </c>
      <c r="F88" s="46">
        <v>32</v>
      </c>
      <c r="G88" s="46">
        <v>3</v>
      </c>
      <c r="H88" s="46">
        <v>0</v>
      </c>
      <c r="I88" s="46">
        <v>0</v>
      </c>
      <c r="J88" s="46">
        <v>0</v>
      </c>
      <c r="K88" s="68" t="s">
        <v>25</v>
      </c>
      <c r="L88" s="11"/>
      <c r="M88" s="11"/>
      <c r="N88" s="11"/>
    </row>
    <row r="89" spans="1:14" x14ac:dyDescent="0.25">
      <c r="A89" s="74" t="s">
        <v>201</v>
      </c>
      <c r="B89" s="47">
        <v>15</v>
      </c>
      <c r="C89" s="48">
        <v>3</v>
      </c>
      <c r="D89" s="48">
        <v>0</v>
      </c>
      <c r="E89" s="46">
        <v>3</v>
      </c>
      <c r="F89" s="46" t="s">
        <v>25</v>
      </c>
      <c r="G89" s="46">
        <v>3</v>
      </c>
      <c r="H89" s="46">
        <v>0</v>
      </c>
      <c r="I89" s="46">
        <v>0</v>
      </c>
      <c r="J89" s="46">
        <v>0</v>
      </c>
      <c r="K89" s="46" t="s">
        <v>25</v>
      </c>
      <c r="L89" s="11"/>
      <c r="M89" s="11"/>
      <c r="N89" s="11"/>
    </row>
    <row r="90" spans="1:14" x14ac:dyDescent="0.25">
      <c r="A90" s="74" t="s">
        <v>44</v>
      </c>
      <c r="B90" s="47">
        <v>15</v>
      </c>
      <c r="C90" s="48">
        <v>3</v>
      </c>
      <c r="D90" s="48">
        <v>5</v>
      </c>
      <c r="E90" s="46">
        <v>3</v>
      </c>
      <c r="F90" s="46">
        <v>5</v>
      </c>
      <c r="G90" s="46">
        <v>3</v>
      </c>
      <c r="H90" s="46">
        <v>5</v>
      </c>
      <c r="I90" s="46">
        <v>1</v>
      </c>
      <c r="J90" s="46">
        <v>1</v>
      </c>
      <c r="K90" s="68">
        <v>2</v>
      </c>
      <c r="L90" s="11">
        <f>C90/D90-1</f>
        <v>-0.4</v>
      </c>
      <c r="M90" s="11"/>
      <c r="N90" s="11"/>
    </row>
    <row r="91" spans="1:14" ht="30" x14ac:dyDescent="0.25">
      <c r="A91" s="74" t="s">
        <v>138</v>
      </c>
      <c r="B91" s="47">
        <v>10</v>
      </c>
      <c r="C91" s="48">
        <v>3</v>
      </c>
      <c r="D91" s="48">
        <v>3</v>
      </c>
      <c r="E91" s="46">
        <v>3</v>
      </c>
      <c r="F91" s="46">
        <v>3</v>
      </c>
      <c r="G91" s="46">
        <v>3</v>
      </c>
      <c r="H91" s="46">
        <v>3</v>
      </c>
      <c r="I91" s="46">
        <v>1</v>
      </c>
      <c r="J91" s="46">
        <v>1</v>
      </c>
      <c r="K91" s="68">
        <v>1</v>
      </c>
      <c r="L91" s="11">
        <f>C91/D91-1</f>
        <v>0</v>
      </c>
      <c r="M91" s="11"/>
      <c r="N91" s="11"/>
    </row>
    <row r="92" spans="1:14" ht="30" x14ac:dyDescent="0.25">
      <c r="A92" s="74" t="s">
        <v>208</v>
      </c>
      <c r="B92" s="47" t="s">
        <v>25</v>
      </c>
      <c r="C92" s="48" t="s">
        <v>25</v>
      </c>
      <c r="D92" s="48" t="s">
        <v>25</v>
      </c>
      <c r="E92" s="46">
        <v>3</v>
      </c>
      <c r="F92" s="46">
        <v>4</v>
      </c>
      <c r="G92" s="46">
        <v>3</v>
      </c>
      <c r="H92" s="46">
        <v>4</v>
      </c>
      <c r="I92" s="46">
        <v>4</v>
      </c>
      <c r="J92" s="46">
        <v>4</v>
      </c>
      <c r="K92" s="46">
        <v>4</v>
      </c>
      <c r="L92" s="11"/>
      <c r="M92" s="11">
        <f>E92/J92-1</f>
        <v>-0.25</v>
      </c>
      <c r="N92" s="11">
        <f>E92/K92-1</f>
        <v>-0.25</v>
      </c>
    </row>
    <row r="93" spans="1:14" x14ac:dyDescent="0.25">
      <c r="A93" s="74" t="s">
        <v>83</v>
      </c>
      <c r="B93" s="47">
        <v>4</v>
      </c>
      <c r="C93" s="48">
        <v>3</v>
      </c>
      <c r="D93" s="48">
        <v>0</v>
      </c>
      <c r="E93" s="46">
        <v>3</v>
      </c>
      <c r="F93" s="46" t="s">
        <v>25</v>
      </c>
      <c r="G93" s="46">
        <v>3</v>
      </c>
      <c r="H93" s="46">
        <v>0</v>
      </c>
      <c r="I93" s="46">
        <v>0</v>
      </c>
      <c r="J93" s="46">
        <v>5</v>
      </c>
      <c r="K93" s="68" t="s">
        <v>25</v>
      </c>
      <c r="L93" s="11"/>
      <c r="M93" s="11">
        <f>E93/J93-1</f>
        <v>-0.4</v>
      </c>
      <c r="N93" s="11"/>
    </row>
    <row r="94" spans="1:14" x14ac:dyDescent="0.25">
      <c r="A94" s="74" t="s">
        <v>68</v>
      </c>
      <c r="B94" s="47" t="s">
        <v>25</v>
      </c>
      <c r="C94" s="48" t="s">
        <v>25</v>
      </c>
      <c r="D94" s="48" t="s">
        <v>25</v>
      </c>
      <c r="E94" s="46">
        <v>3</v>
      </c>
      <c r="F94" s="46">
        <v>4</v>
      </c>
      <c r="G94" s="46">
        <v>3</v>
      </c>
      <c r="H94" s="46">
        <v>4</v>
      </c>
      <c r="I94" s="46" t="s">
        <v>25</v>
      </c>
      <c r="J94" s="46">
        <v>10</v>
      </c>
      <c r="K94" s="46">
        <v>10</v>
      </c>
      <c r="L94" s="11"/>
      <c r="M94" s="11"/>
      <c r="N94" s="11"/>
    </row>
    <row r="95" spans="1:14" x14ac:dyDescent="0.25">
      <c r="A95" s="74" t="s">
        <v>56</v>
      </c>
      <c r="B95" s="47" t="s">
        <v>25</v>
      </c>
      <c r="C95" s="48" t="s">
        <v>25</v>
      </c>
      <c r="D95" s="48" t="s">
        <v>25</v>
      </c>
      <c r="E95" s="46">
        <v>3</v>
      </c>
      <c r="F95" s="46">
        <v>4</v>
      </c>
      <c r="G95" s="46">
        <v>1</v>
      </c>
      <c r="H95" s="46">
        <v>2</v>
      </c>
      <c r="I95" s="46" t="s">
        <v>25</v>
      </c>
      <c r="J95" s="46">
        <v>6</v>
      </c>
      <c r="K95" s="68">
        <v>6</v>
      </c>
      <c r="L95" s="11"/>
      <c r="M95" s="11"/>
      <c r="N95" s="11"/>
    </row>
    <row r="96" spans="1:14" x14ac:dyDescent="0.25">
      <c r="A96" s="74" t="s">
        <v>230</v>
      </c>
      <c r="B96" s="47" t="s">
        <v>25</v>
      </c>
      <c r="C96" s="48" t="s">
        <v>25</v>
      </c>
      <c r="D96" s="48" t="s">
        <v>25</v>
      </c>
      <c r="E96" s="46">
        <v>2</v>
      </c>
      <c r="F96" s="46">
        <v>1</v>
      </c>
      <c r="G96" s="46">
        <v>1</v>
      </c>
      <c r="H96" s="46">
        <v>1</v>
      </c>
      <c r="I96" s="46">
        <v>1</v>
      </c>
      <c r="J96" s="46" t="s">
        <v>25</v>
      </c>
      <c r="K96" s="68">
        <v>1</v>
      </c>
      <c r="L96" s="11"/>
      <c r="M96" s="11"/>
      <c r="N96" s="11"/>
    </row>
    <row r="97" spans="1:14" x14ac:dyDescent="0.25">
      <c r="A97" s="74" t="s">
        <v>90</v>
      </c>
      <c r="B97" s="47" t="s">
        <v>25</v>
      </c>
      <c r="C97" s="48" t="s">
        <v>25</v>
      </c>
      <c r="D97" s="48" t="s">
        <v>25</v>
      </c>
      <c r="E97" s="46">
        <v>2</v>
      </c>
      <c r="F97" s="46">
        <v>2</v>
      </c>
      <c r="G97" s="46">
        <v>2</v>
      </c>
      <c r="H97" s="46">
        <v>2</v>
      </c>
      <c r="I97" s="46" t="s">
        <v>25</v>
      </c>
      <c r="J97" s="46">
        <v>6</v>
      </c>
      <c r="K97" s="46">
        <v>6</v>
      </c>
      <c r="L97" s="11"/>
      <c r="M97" s="11">
        <f>E97/J97-1</f>
        <v>-0.66666666666666674</v>
      </c>
      <c r="N97" s="11">
        <f>E97/K97-1</f>
        <v>-0.66666666666666674</v>
      </c>
    </row>
    <row r="98" spans="1:14" x14ac:dyDescent="0.25">
      <c r="A98" s="74" t="s">
        <v>133</v>
      </c>
      <c r="B98" s="47" t="s">
        <v>25</v>
      </c>
      <c r="C98" s="48" t="s">
        <v>25</v>
      </c>
      <c r="D98" s="48" t="s">
        <v>25</v>
      </c>
      <c r="E98" s="46" t="s">
        <v>25</v>
      </c>
      <c r="F98" s="46" t="s">
        <v>25</v>
      </c>
      <c r="G98" s="46" t="s">
        <v>25</v>
      </c>
      <c r="H98" s="46" t="s">
        <v>25</v>
      </c>
      <c r="I98" s="46">
        <v>25</v>
      </c>
      <c r="J98" s="46">
        <v>25</v>
      </c>
      <c r="K98" s="68">
        <v>25</v>
      </c>
      <c r="L98" s="11"/>
      <c r="M98" s="11"/>
      <c r="N98" s="11"/>
    </row>
    <row r="99" spans="1:14" x14ac:dyDescent="0.25">
      <c r="A99" s="74" t="s">
        <v>11</v>
      </c>
      <c r="B99" s="47" t="s">
        <v>25</v>
      </c>
      <c r="C99" s="48" t="s">
        <v>25</v>
      </c>
      <c r="D99" s="48" t="s">
        <v>25</v>
      </c>
      <c r="E99" s="46" t="s">
        <v>25</v>
      </c>
      <c r="F99" s="46">
        <v>17</v>
      </c>
      <c r="G99" s="46" t="s">
        <v>25</v>
      </c>
      <c r="H99" s="46">
        <v>10</v>
      </c>
      <c r="I99" s="46">
        <v>5</v>
      </c>
      <c r="J99" s="46">
        <v>20</v>
      </c>
      <c r="K99" s="46" t="s">
        <v>25</v>
      </c>
      <c r="L99" s="11"/>
      <c r="M99" s="11"/>
      <c r="N99" s="11"/>
    </row>
    <row r="100" spans="1:14" x14ac:dyDescent="0.25">
      <c r="A100" s="74" t="s">
        <v>194</v>
      </c>
      <c r="B100" s="47" t="s">
        <v>25</v>
      </c>
      <c r="C100" s="48" t="s">
        <v>25</v>
      </c>
      <c r="D100" s="48" t="s">
        <v>25</v>
      </c>
      <c r="E100" s="46" t="s">
        <v>25</v>
      </c>
      <c r="F100" s="46" t="s">
        <v>25</v>
      </c>
      <c r="G100" s="46" t="s">
        <v>25</v>
      </c>
      <c r="H100" s="46" t="s">
        <v>25</v>
      </c>
      <c r="I100" s="46">
        <v>17</v>
      </c>
      <c r="J100" s="46">
        <v>40</v>
      </c>
      <c r="K100" s="46">
        <v>40</v>
      </c>
      <c r="L100" s="11"/>
      <c r="M100" s="11"/>
      <c r="N100" s="11"/>
    </row>
    <row r="101" spans="1:14" x14ac:dyDescent="0.25">
      <c r="A101" s="74" t="s">
        <v>96</v>
      </c>
      <c r="B101" s="47" t="s">
        <v>25</v>
      </c>
      <c r="C101" s="48" t="s">
        <v>25</v>
      </c>
      <c r="D101" s="48" t="s">
        <v>25</v>
      </c>
      <c r="E101" s="46" t="s">
        <v>25</v>
      </c>
      <c r="F101" s="46" t="s">
        <v>25</v>
      </c>
      <c r="G101" s="46" t="s">
        <v>25</v>
      </c>
      <c r="H101" s="46" t="s">
        <v>25</v>
      </c>
      <c r="I101" s="46" t="s">
        <v>25</v>
      </c>
      <c r="J101" s="46">
        <v>17</v>
      </c>
      <c r="K101" s="68">
        <v>25</v>
      </c>
      <c r="L101" s="11"/>
      <c r="M101" s="11"/>
      <c r="N101" s="11"/>
    </row>
    <row r="102" spans="1:14" x14ac:dyDescent="0.25">
      <c r="A102" s="74" t="s">
        <v>71</v>
      </c>
      <c r="B102" s="47" t="s">
        <v>25</v>
      </c>
      <c r="C102" s="48" t="s">
        <v>25</v>
      </c>
      <c r="D102" s="48" t="s">
        <v>25</v>
      </c>
      <c r="E102" s="46" t="s">
        <v>25</v>
      </c>
      <c r="F102" s="46" t="s">
        <v>25</v>
      </c>
      <c r="G102" s="46" t="s">
        <v>25</v>
      </c>
      <c r="H102" s="46" t="s">
        <v>25</v>
      </c>
      <c r="I102" s="46">
        <v>0</v>
      </c>
      <c r="J102" s="46">
        <v>19</v>
      </c>
      <c r="K102" s="68">
        <v>17</v>
      </c>
      <c r="L102" s="11"/>
      <c r="M102" s="11"/>
      <c r="N102" s="11"/>
    </row>
    <row r="103" spans="1:14" x14ac:dyDescent="0.25">
      <c r="A103" s="74" t="s">
        <v>94</v>
      </c>
      <c r="B103" s="47" t="s">
        <v>25</v>
      </c>
      <c r="C103" s="48" t="s">
        <v>25</v>
      </c>
      <c r="D103" s="48" t="s">
        <v>25</v>
      </c>
      <c r="E103" s="46" t="s">
        <v>25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 t="s">
        <v>25</v>
      </c>
      <c r="L103" s="11"/>
      <c r="M103" s="11"/>
      <c r="N103" s="11"/>
    </row>
    <row r="104" spans="1:14" x14ac:dyDescent="0.25">
      <c r="A104" s="126" t="s">
        <v>335</v>
      </c>
      <c r="B104" s="127"/>
      <c r="C104" s="114"/>
      <c r="D104" s="114"/>
      <c r="E104" s="117">
        <v>1615</v>
      </c>
      <c r="F104" s="117">
        <v>1771</v>
      </c>
      <c r="G104" s="117"/>
      <c r="H104" s="117"/>
      <c r="I104" s="117">
        <v>1399</v>
      </c>
      <c r="J104" s="117">
        <v>2083</v>
      </c>
      <c r="K104" s="117">
        <v>2033</v>
      </c>
      <c r="L104" s="129">
        <f>E104/F104-1</f>
        <v>-8.8085827216262014E-2</v>
      </c>
      <c r="M104" s="129">
        <f>E104/J104-1</f>
        <v>-0.22467594815170422</v>
      </c>
      <c r="N104" s="129">
        <f>E104/K104-1</f>
        <v>-0.20560747663551404</v>
      </c>
    </row>
    <row r="105" spans="1:14" x14ac:dyDescent="0.25"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4" x14ac:dyDescent="0.25"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4" x14ac:dyDescent="0.25"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4" x14ac:dyDescent="0.25"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4" x14ac:dyDescent="0.25"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4" x14ac:dyDescent="0.25"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4" x14ac:dyDescent="0.25"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4" x14ac:dyDescent="0.25">
      <c r="B112"/>
      <c r="C112"/>
      <c r="D112"/>
      <c r="E112"/>
      <c r="F112"/>
      <c r="G112"/>
      <c r="H112"/>
      <c r="I112"/>
      <c r="J112"/>
      <c r="K112"/>
      <c r="L112"/>
      <c r="M112"/>
    </row>
    <row r="113" spans="2:13" x14ac:dyDescent="0.25">
      <c r="B113"/>
      <c r="C113"/>
      <c r="D113"/>
      <c r="E113"/>
      <c r="F113"/>
      <c r="G113"/>
      <c r="H113"/>
      <c r="I113"/>
      <c r="J113"/>
      <c r="K113"/>
      <c r="L113"/>
      <c r="M113"/>
    </row>
    <row r="114" spans="2:13" x14ac:dyDescent="0.25">
      <c r="B114"/>
      <c r="C114"/>
      <c r="D114"/>
      <c r="E114"/>
      <c r="F114"/>
      <c r="G114"/>
      <c r="H114"/>
      <c r="I114"/>
      <c r="J114"/>
      <c r="K114"/>
      <c r="L114"/>
      <c r="M114"/>
    </row>
    <row r="115" spans="2:13" x14ac:dyDescent="0.25">
      <c r="B115"/>
      <c r="C115"/>
      <c r="D115"/>
      <c r="E115"/>
      <c r="F115"/>
      <c r="G115"/>
      <c r="H115"/>
      <c r="I115"/>
      <c r="J115"/>
      <c r="K115"/>
      <c r="L115"/>
      <c r="M115"/>
    </row>
    <row r="116" spans="2:13" x14ac:dyDescent="0.25">
      <c r="B116"/>
      <c r="C116"/>
      <c r="D116"/>
      <c r="E116"/>
      <c r="F116"/>
      <c r="G116"/>
      <c r="H116"/>
      <c r="I116"/>
      <c r="J116"/>
      <c r="K116"/>
      <c r="L116"/>
      <c r="M116"/>
    </row>
    <row r="117" spans="2:13" x14ac:dyDescent="0.25">
      <c r="B117"/>
      <c r="C117"/>
      <c r="D117"/>
      <c r="E117"/>
      <c r="F117"/>
      <c r="G117"/>
      <c r="H117"/>
      <c r="I117"/>
      <c r="J117"/>
      <c r="K117"/>
      <c r="L117"/>
      <c r="M117"/>
    </row>
    <row r="118" spans="2:13" x14ac:dyDescent="0.25">
      <c r="B118"/>
      <c r="C118"/>
      <c r="D118"/>
      <c r="E118"/>
      <c r="F118"/>
      <c r="G118"/>
      <c r="H118"/>
      <c r="I118"/>
      <c r="J118"/>
      <c r="K118"/>
      <c r="L118"/>
      <c r="M118"/>
    </row>
    <row r="119" spans="2:13" x14ac:dyDescent="0.25">
      <c r="B119"/>
      <c r="C119"/>
      <c r="D119"/>
      <c r="E119"/>
      <c r="F119"/>
      <c r="G119"/>
      <c r="H119"/>
      <c r="I119"/>
      <c r="J119"/>
      <c r="K119"/>
      <c r="L119"/>
      <c r="M119"/>
    </row>
    <row r="120" spans="2:13" x14ac:dyDescent="0.25">
      <c r="B120"/>
      <c r="C120"/>
      <c r="D120"/>
      <c r="E120"/>
      <c r="F120"/>
      <c r="G120"/>
      <c r="H120"/>
      <c r="I120"/>
      <c r="J120"/>
      <c r="K120"/>
      <c r="L120"/>
      <c r="M120"/>
    </row>
    <row r="121" spans="2:13" x14ac:dyDescent="0.25">
      <c r="B121"/>
      <c r="C121"/>
      <c r="D121"/>
      <c r="E121"/>
      <c r="F121"/>
      <c r="G121"/>
      <c r="H121"/>
      <c r="I121"/>
      <c r="J121"/>
      <c r="K121"/>
      <c r="L121"/>
      <c r="M121"/>
    </row>
    <row r="122" spans="2:13" x14ac:dyDescent="0.25">
      <c r="B122"/>
      <c r="C122"/>
      <c r="D122"/>
      <c r="E122"/>
      <c r="F122"/>
      <c r="G122"/>
      <c r="H122"/>
      <c r="I122"/>
      <c r="J122"/>
      <c r="K122"/>
      <c r="L122"/>
      <c r="M122"/>
    </row>
    <row r="123" spans="2:13" x14ac:dyDescent="0.25">
      <c r="B123"/>
      <c r="C123"/>
      <c r="D123"/>
      <c r="E123"/>
      <c r="F123"/>
      <c r="G123"/>
      <c r="H123"/>
      <c r="I123"/>
      <c r="J123"/>
      <c r="K123"/>
      <c r="L123"/>
      <c r="M123"/>
    </row>
    <row r="124" spans="2:13" x14ac:dyDescent="0.25">
      <c r="B124"/>
      <c r="C124"/>
      <c r="D124"/>
      <c r="E124"/>
      <c r="F124"/>
      <c r="G124"/>
      <c r="H124"/>
      <c r="I124"/>
      <c r="J124"/>
      <c r="K124"/>
      <c r="L124"/>
      <c r="M124"/>
    </row>
    <row r="125" spans="2:13" x14ac:dyDescent="0.25">
      <c r="B125"/>
      <c r="C125"/>
      <c r="D125"/>
      <c r="E125"/>
      <c r="F125"/>
      <c r="G125"/>
      <c r="H125"/>
      <c r="I125"/>
      <c r="J125"/>
      <c r="K125"/>
      <c r="L125"/>
      <c r="M125"/>
    </row>
    <row r="126" spans="2:13" x14ac:dyDescent="0.25">
      <c r="B126"/>
      <c r="C126"/>
      <c r="D126"/>
      <c r="E126"/>
      <c r="F126"/>
      <c r="G126"/>
      <c r="H126"/>
      <c r="I126"/>
      <c r="J126"/>
      <c r="K126"/>
      <c r="L126"/>
      <c r="M126"/>
    </row>
    <row r="127" spans="2:13" x14ac:dyDescent="0.25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13" x14ac:dyDescent="0.25">
      <c r="B128"/>
      <c r="C128"/>
      <c r="D128"/>
      <c r="E128"/>
      <c r="F128"/>
      <c r="G128"/>
      <c r="H128"/>
      <c r="I128"/>
      <c r="J128"/>
      <c r="K128"/>
      <c r="L128"/>
      <c r="M128"/>
    </row>
    <row r="129" spans="2:13" x14ac:dyDescent="0.25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3" x14ac:dyDescent="0.25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x14ac:dyDescent="0.25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x14ac:dyDescent="0.25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x14ac:dyDescent="0.25"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3" x14ac:dyDescent="0.25">
      <c r="B134"/>
      <c r="C134"/>
      <c r="D134"/>
      <c r="E134"/>
      <c r="F134"/>
      <c r="G134"/>
      <c r="H134"/>
      <c r="I134"/>
      <c r="J134"/>
      <c r="K134"/>
      <c r="L134"/>
      <c r="M134"/>
    </row>
    <row r="135" spans="2:13" x14ac:dyDescent="0.25">
      <c r="B135"/>
      <c r="C135"/>
      <c r="D135"/>
      <c r="E135"/>
      <c r="F135"/>
      <c r="G135"/>
      <c r="H135"/>
      <c r="I135"/>
      <c r="J135"/>
      <c r="K135"/>
      <c r="L135"/>
      <c r="M135"/>
    </row>
    <row r="136" spans="2:13" x14ac:dyDescent="0.25"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3" x14ac:dyDescent="0.25">
      <c r="B137"/>
      <c r="C137"/>
      <c r="D137"/>
      <c r="E137"/>
      <c r="F137"/>
      <c r="G137"/>
      <c r="H137"/>
      <c r="I137"/>
      <c r="J137"/>
      <c r="K137"/>
      <c r="L137"/>
      <c r="M137"/>
    </row>
    <row r="138" spans="2:13" x14ac:dyDescent="0.25">
      <c r="B138"/>
      <c r="C138"/>
      <c r="D138"/>
      <c r="E138"/>
      <c r="F138"/>
      <c r="G138"/>
      <c r="H138"/>
      <c r="I138"/>
      <c r="J138"/>
      <c r="K138"/>
      <c r="L138"/>
      <c r="M138"/>
    </row>
    <row r="139" spans="2:13" x14ac:dyDescent="0.25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13" x14ac:dyDescent="0.25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13" x14ac:dyDescent="0.25">
      <c r="B141"/>
      <c r="C141"/>
      <c r="D141"/>
      <c r="E141"/>
      <c r="F141"/>
      <c r="G141"/>
      <c r="H141"/>
      <c r="I141"/>
      <c r="J141"/>
      <c r="K141"/>
      <c r="L141"/>
      <c r="M141"/>
    </row>
    <row r="142" spans="2:13" x14ac:dyDescent="0.25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3" x14ac:dyDescent="0.25">
      <c r="B143"/>
      <c r="C143"/>
      <c r="D143"/>
      <c r="E143"/>
      <c r="F143"/>
      <c r="G143"/>
      <c r="H143"/>
      <c r="I143"/>
      <c r="J143"/>
      <c r="K143"/>
      <c r="L143"/>
      <c r="M143"/>
    </row>
    <row r="144" spans="2:13" x14ac:dyDescent="0.25">
      <c r="B144"/>
      <c r="C144"/>
      <c r="D144"/>
      <c r="E144"/>
      <c r="F144"/>
      <c r="G144"/>
      <c r="H144"/>
      <c r="I144"/>
      <c r="J144"/>
      <c r="K144"/>
      <c r="L144"/>
      <c r="M144"/>
    </row>
    <row r="145" spans="2:13" x14ac:dyDescent="0.25">
      <c r="B145"/>
      <c r="C145"/>
      <c r="D145"/>
      <c r="E145"/>
      <c r="F145"/>
      <c r="G145"/>
      <c r="H145"/>
      <c r="I145"/>
      <c r="J145"/>
      <c r="K145"/>
      <c r="L145"/>
      <c r="M145"/>
    </row>
    <row r="146" spans="2:13" x14ac:dyDescent="0.25">
      <c r="B146"/>
      <c r="C146"/>
      <c r="D146"/>
      <c r="E146"/>
      <c r="F146"/>
      <c r="G146"/>
      <c r="H146"/>
      <c r="I146"/>
      <c r="J146"/>
      <c r="K146"/>
      <c r="L146"/>
      <c r="M146"/>
    </row>
    <row r="147" spans="2:13" x14ac:dyDescent="0.25">
      <c r="B147"/>
      <c r="C147"/>
      <c r="D147"/>
      <c r="E147"/>
      <c r="F147"/>
      <c r="G147"/>
      <c r="H147"/>
      <c r="I147"/>
      <c r="J147"/>
      <c r="K147"/>
      <c r="L147"/>
      <c r="M147"/>
    </row>
    <row r="148" spans="2:13" x14ac:dyDescent="0.25">
      <c r="B148"/>
      <c r="C148"/>
      <c r="D148"/>
      <c r="E148"/>
      <c r="F148"/>
      <c r="G148"/>
      <c r="H148"/>
      <c r="I148"/>
      <c r="J148"/>
      <c r="K148"/>
      <c r="L148"/>
      <c r="M148"/>
    </row>
    <row r="149" spans="2:13" x14ac:dyDescent="0.25">
      <c r="B149"/>
      <c r="C149"/>
      <c r="D149"/>
      <c r="E149"/>
      <c r="F149"/>
      <c r="G149"/>
      <c r="H149"/>
      <c r="I149"/>
      <c r="J149"/>
      <c r="K149"/>
      <c r="L149"/>
      <c r="M149"/>
    </row>
    <row r="150" spans="2:13" x14ac:dyDescent="0.25">
      <c r="B150"/>
      <c r="C150"/>
      <c r="D150"/>
      <c r="E150"/>
      <c r="F150"/>
      <c r="G150"/>
      <c r="H150"/>
      <c r="I150"/>
      <c r="J150"/>
      <c r="K150"/>
      <c r="L150"/>
      <c r="M150"/>
    </row>
    <row r="151" spans="2:13" x14ac:dyDescent="0.25">
      <c r="B151"/>
      <c r="C151"/>
      <c r="D151"/>
      <c r="E151"/>
      <c r="F151"/>
      <c r="G151"/>
      <c r="H151"/>
      <c r="I151"/>
      <c r="J151"/>
      <c r="K151"/>
      <c r="L151"/>
      <c r="M151"/>
    </row>
    <row r="152" spans="2:13" x14ac:dyDescent="0.25">
      <c r="B152"/>
      <c r="C152"/>
      <c r="D152"/>
      <c r="E152"/>
      <c r="F152"/>
      <c r="G152"/>
      <c r="H152"/>
      <c r="I152"/>
      <c r="J152"/>
      <c r="K152"/>
      <c r="L152"/>
      <c r="M152"/>
    </row>
    <row r="153" spans="2:13" x14ac:dyDescent="0.25">
      <c r="B153"/>
      <c r="C153"/>
      <c r="D153"/>
      <c r="E153"/>
      <c r="F153"/>
      <c r="G153"/>
      <c r="H153"/>
      <c r="I153"/>
      <c r="J153"/>
      <c r="K153"/>
      <c r="L153"/>
      <c r="M153"/>
    </row>
    <row r="154" spans="2:13" x14ac:dyDescent="0.25">
      <c r="B154"/>
      <c r="C154"/>
      <c r="D154"/>
      <c r="E154"/>
      <c r="F154"/>
      <c r="G154"/>
      <c r="H154"/>
      <c r="I154"/>
      <c r="J154"/>
      <c r="K154"/>
      <c r="L154"/>
      <c r="M154"/>
    </row>
    <row r="155" spans="2:13" x14ac:dyDescent="0.25">
      <c r="B155"/>
      <c r="C155"/>
      <c r="D155"/>
      <c r="E155"/>
      <c r="F155"/>
      <c r="G155"/>
      <c r="H155"/>
      <c r="I155"/>
      <c r="J155"/>
      <c r="K155"/>
      <c r="L155"/>
      <c r="M155"/>
    </row>
    <row r="156" spans="2:13" x14ac:dyDescent="0.25">
      <c r="B156"/>
      <c r="C156"/>
      <c r="D156"/>
      <c r="E156"/>
      <c r="F156"/>
      <c r="G156"/>
      <c r="H156"/>
      <c r="I156"/>
      <c r="J156"/>
      <c r="K156"/>
      <c r="L156"/>
      <c r="M156"/>
    </row>
    <row r="157" spans="2:13" x14ac:dyDescent="0.25">
      <c r="B157"/>
      <c r="C157"/>
      <c r="D157"/>
      <c r="E157"/>
      <c r="F157"/>
      <c r="G157"/>
      <c r="H157"/>
      <c r="I157"/>
      <c r="J157"/>
      <c r="K157"/>
      <c r="L157"/>
      <c r="M157"/>
    </row>
    <row r="158" spans="2:13" x14ac:dyDescent="0.25">
      <c r="B158"/>
      <c r="C158"/>
      <c r="D158"/>
      <c r="E158"/>
      <c r="F158"/>
      <c r="G158"/>
      <c r="H158"/>
      <c r="I158"/>
      <c r="J158"/>
      <c r="K158"/>
      <c r="L158"/>
      <c r="M158"/>
    </row>
    <row r="159" spans="2:13" x14ac:dyDescent="0.25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x14ac:dyDescent="0.25">
      <c r="B160"/>
      <c r="C160"/>
      <c r="D160"/>
      <c r="E160"/>
      <c r="F160"/>
      <c r="G160"/>
      <c r="H160"/>
      <c r="I160"/>
      <c r="J160"/>
      <c r="K160"/>
      <c r="L160"/>
      <c r="M160"/>
    </row>
    <row r="161" spans="2:13" x14ac:dyDescent="0.25">
      <c r="B161"/>
      <c r="C161"/>
      <c r="D161"/>
      <c r="E161"/>
      <c r="F161"/>
      <c r="G161"/>
      <c r="H161"/>
      <c r="I161"/>
      <c r="J161"/>
      <c r="K161"/>
      <c r="L161"/>
      <c r="M161"/>
    </row>
    <row r="162" spans="2:13" x14ac:dyDescent="0.25">
      <c r="B162"/>
      <c r="C162"/>
      <c r="D162"/>
      <c r="E162"/>
      <c r="F162"/>
      <c r="G162"/>
      <c r="H162"/>
      <c r="I162"/>
      <c r="J162"/>
      <c r="K162"/>
      <c r="L162"/>
      <c r="M162"/>
    </row>
    <row r="163" spans="2:13" x14ac:dyDescent="0.25">
      <c r="B163"/>
      <c r="C163"/>
      <c r="D163"/>
      <c r="E163"/>
      <c r="F163"/>
      <c r="G163"/>
      <c r="H163"/>
      <c r="I163"/>
      <c r="J163"/>
      <c r="K163"/>
      <c r="L163"/>
      <c r="M163"/>
    </row>
    <row r="164" spans="2:13" x14ac:dyDescent="0.25">
      <c r="B164"/>
      <c r="C164"/>
      <c r="D164"/>
      <c r="E164"/>
      <c r="F164"/>
      <c r="G164"/>
      <c r="H164"/>
      <c r="I164"/>
      <c r="J164"/>
      <c r="K164"/>
      <c r="L164"/>
      <c r="M164"/>
    </row>
    <row r="165" spans="2:13" x14ac:dyDescent="0.25">
      <c r="B165"/>
      <c r="C165"/>
      <c r="D165"/>
      <c r="E165"/>
      <c r="F165"/>
      <c r="G165"/>
      <c r="H165"/>
      <c r="I165"/>
      <c r="J165"/>
      <c r="K165"/>
      <c r="L165"/>
      <c r="M165"/>
    </row>
    <row r="166" spans="2:13" x14ac:dyDescent="0.25">
      <c r="B166"/>
      <c r="C166"/>
      <c r="D166"/>
      <c r="E166"/>
      <c r="F166"/>
      <c r="G166"/>
      <c r="H166"/>
      <c r="I166"/>
      <c r="J166"/>
      <c r="K166"/>
      <c r="L166"/>
      <c r="M166"/>
    </row>
    <row r="167" spans="2:13" x14ac:dyDescent="0.25">
      <c r="B167"/>
      <c r="C167"/>
      <c r="D167"/>
      <c r="E167"/>
      <c r="F167"/>
      <c r="G167"/>
      <c r="H167"/>
      <c r="I167"/>
      <c r="J167"/>
      <c r="K167"/>
      <c r="L167"/>
      <c r="M167"/>
    </row>
    <row r="168" spans="2:13" x14ac:dyDescent="0.25">
      <c r="B168"/>
      <c r="C168"/>
      <c r="D168"/>
      <c r="E168"/>
      <c r="F168"/>
      <c r="G168"/>
      <c r="H168"/>
      <c r="I168"/>
      <c r="J168"/>
      <c r="K168"/>
      <c r="L168"/>
      <c r="M168"/>
    </row>
    <row r="169" spans="2:13" x14ac:dyDescent="0.25">
      <c r="B169"/>
      <c r="C169"/>
      <c r="D169"/>
      <c r="E169"/>
      <c r="F169"/>
      <c r="G169"/>
      <c r="H169"/>
      <c r="I169"/>
      <c r="J169"/>
      <c r="K169"/>
      <c r="L169"/>
      <c r="M169"/>
    </row>
    <row r="170" spans="2:13" x14ac:dyDescent="0.25">
      <c r="B170"/>
      <c r="C170"/>
      <c r="D170"/>
      <c r="E170"/>
      <c r="F170"/>
      <c r="G170"/>
      <c r="H170"/>
      <c r="I170"/>
      <c r="J170"/>
      <c r="K170"/>
      <c r="L170"/>
      <c r="M170"/>
    </row>
    <row r="171" spans="2:13" x14ac:dyDescent="0.25">
      <c r="B171"/>
      <c r="C171"/>
      <c r="D171"/>
      <c r="E171"/>
      <c r="F171"/>
      <c r="G171"/>
      <c r="H171"/>
      <c r="I171"/>
      <c r="J171"/>
      <c r="K171"/>
      <c r="L171"/>
      <c r="M171"/>
    </row>
    <row r="172" spans="2:13" x14ac:dyDescent="0.25">
      <c r="B172"/>
      <c r="C172"/>
      <c r="D172"/>
      <c r="E172"/>
      <c r="F172"/>
      <c r="G172"/>
      <c r="H172"/>
      <c r="I172"/>
      <c r="J172"/>
      <c r="K172"/>
      <c r="L172"/>
      <c r="M172"/>
    </row>
    <row r="173" spans="2:13" x14ac:dyDescent="0.25">
      <c r="B173"/>
      <c r="C173"/>
      <c r="D173"/>
      <c r="E173"/>
      <c r="F173"/>
      <c r="G173"/>
      <c r="H173"/>
      <c r="I173"/>
      <c r="J173"/>
      <c r="K173"/>
      <c r="L173"/>
      <c r="M173"/>
    </row>
    <row r="174" spans="2:13" x14ac:dyDescent="0.25">
      <c r="B174"/>
      <c r="C174"/>
      <c r="D174"/>
      <c r="E174"/>
      <c r="F174"/>
      <c r="G174"/>
      <c r="H174"/>
      <c r="I174"/>
      <c r="J174"/>
      <c r="K174"/>
      <c r="L174"/>
      <c r="M174"/>
    </row>
    <row r="175" spans="2:13" x14ac:dyDescent="0.25">
      <c r="B175"/>
      <c r="C175"/>
      <c r="D175"/>
      <c r="E175"/>
      <c r="F175"/>
      <c r="G175"/>
      <c r="H175"/>
      <c r="I175"/>
      <c r="J175"/>
      <c r="K175"/>
      <c r="L175"/>
      <c r="M175"/>
    </row>
    <row r="176" spans="2:13" x14ac:dyDescent="0.25">
      <c r="B176"/>
      <c r="C176"/>
      <c r="D176"/>
      <c r="E176"/>
      <c r="F176"/>
      <c r="G176"/>
      <c r="H176"/>
      <c r="I176"/>
      <c r="J176"/>
      <c r="K176"/>
      <c r="L176"/>
      <c r="M176"/>
    </row>
    <row r="177" spans="2:13" x14ac:dyDescent="0.25"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x14ac:dyDescent="0.25">
      <c r="B178"/>
      <c r="C178"/>
      <c r="D178"/>
      <c r="E178"/>
      <c r="F178"/>
      <c r="G178"/>
      <c r="H178"/>
      <c r="I178"/>
      <c r="J178"/>
      <c r="K178"/>
      <c r="L178"/>
      <c r="M178"/>
    </row>
    <row r="179" spans="2:13" x14ac:dyDescent="0.25">
      <c r="B179"/>
      <c r="C179"/>
      <c r="D179"/>
      <c r="E179"/>
      <c r="F179"/>
      <c r="G179"/>
      <c r="H179"/>
      <c r="I179"/>
      <c r="J179"/>
      <c r="K179"/>
      <c r="L179"/>
      <c r="M179"/>
    </row>
    <row r="180" spans="2:13" x14ac:dyDescent="0.25"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x14ac:dyDescent="0.25">
      <c r="B181"/>
      <c r="C181"/>
      <c r="D181"/>
      <c r="E181"/>
      <c r="F181"/>
      <c r="G181"/>
      <c r="H181"/>
      <c r="I181"/>
      <c r="J181"/>
      <c r="K181"/>
      <c r="L181"/>
      <c r="M181"/>
    </row>
    <row r="182" spans="2:13" x14ac:dyDescent="0.25">
      <c r="B182"/>
      <c r="C182"/>
      <c r="D182"/>
      <c r="E182"/>
      <c r="F182"/>
      <c r="G182"/>
      <c r="H182"/>
      <c r="I182"/>
      <c r="J182"/>
      <c r="K182"/>
      <c r="L182"/>
      <c r="M182"/>
    </row>
    <row r="183" spans="2:13" x14ac:dyDescent="0.25"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x14ac:dyDescent="0.25">
      <c r="B184"/>
      <c r="C184"/>
      <c r="D184"/>
      <c r="E184"/>
      <c r="F184"/>
      <c r="G184"/>
      <c r="H184"/>
      <c r="I184"/>
      <c r="J184"/>
      <c r="K184"/>
      <c r="L184"/>
      <c r="M184"/>
    </row>
    <row r="185" spans="2:13" x14ac:dyDescent="0.25">
      <c r="B185"/>
      <c r="C185"/>
      <c r="D185"/>
      <c r="E185"/>
      <c r="F185"/>
      <c r="G185"/>
      <c r="H185"/>
      <c r="I185"/>
      <c r="J185"/>
      <c r="K185"/>
      <c r="L185"/>
      <c r="M185"/>
    </row>
    <row r="186" spans="2:13" x14ac:dyDescent="0.25">
      <c r="B186"/>
      <c r="C186"/>
      <c r="D186"/>
      <c r="E186"/>
      <c r="F186"/>
      <c r="G186"/>
      <c r="H186"/>
      <c r="I186"/>
      <c r="J186"/>
      <c r="K186"/>
      <c r="L186"/>
      <c r="M186"/>
    </row>
    <row r="187" spans="2:13" x14ac:dyDescent="0.25">
      <c r="B187"/>
      <c r="C187"/>
      <c r="D187"/>
      <c r="E187"/>
      <c r="F187"/>
      <c r="G187"/>
      <c r="H187"/>
      <c r="I187"/>
      <c r="J187"/>
      <c r="K187"/>
      <c r="L187"/>
      <c r="M187"/>
    </row>
    <row r="188" spans="2:13" x14ac:dyDescent="0.25">
      <c r="B188"/>
      <c r="C188"/>
      <c r="D188"/>
      <c r="E188"/>
      <c r="F188"/>
      <c r="G188"/>
      <c r="H188"/>
      <c r="I188"/>
      <c r="J188"/>
      <c r="K188"/>
      <c r="L188"/>
      <c r="M188"/>
    </row>
    <row r="189" spans="2:13" x14ac:dyDescent="0.25">
      <c r="B189"/>
      <c r="C189"/>
      <c r="D189"/>
      <c r="E189"/>
      <c r="F189"/>
      <c r="G189"/>
      <c r="H189"/>
      <c r="I189"/>
      <c r="J189"/>
      <c r="K189"/>
      <c r="L189"/>
      <c r="M189"/>
    </row>
    <row r="190" spans="2:13" x14ac:dyDescent="0.25">
      <c r="B190"/>
      <c r="C190"/>
      <c r="D190"/>
      <c r="E190"/>
      <c r="F190"/>
      <c r="G190"/>
      <c r="H190"/>
      <c r="I190"/>
      <c r="J190"/>
      <c r="K190"/>
      <c r="L190"/>
      <c r="M190"/>
    </row>
    <row r="191" spans="2:13" x14ac:dyDescent="0.25">
      <c r="B191"/>
      <c r="C191"/>
      <c r="D191"/>
      <c r="E191"/>
      <c r="F191"/>
      <c r="G191"/>
      <c r="H191"/>
      <c r="I191"/>
      <c r="J191"/>
      <c r="K191"/>
      <c r="L191"/>
      <c r="M191"/>
    </row>
    <row r="192" spans="2:13" x14ac:dyDescent="0.25">
      <c r="B192"/>
      <c r="C192"/>
      <c r="D192"/>
      <c r="E192"/>
      <c r="F192"/>
      <c r="G192"/>
      <c r="H192"/>
      <c r="I192"/>
      <c r="J192"/>
      <c r="K192"/>
      <c r="L192"/>
      <c r="M192"/>
    </row>
    <row r="193" spans="2:13" x14ac:dyDescent="0.25">
      <c r="B193"/>
      <c r="C193"/>
      <c r="D193"/>
      <c r="E193"/>
      <c r="F193"/>
      <c r="G193"/>
      <c r="H193"/>
      <c r="I193"/>
      <c r="J193"/>
      <c r="K193"/>
      <c r="L193"/>
      <c r="M193"/>
    </row>
    <row r="194" spans="2:13" x14ac:dyDescent="0.25">
      <c r="B194"/>
      <c r="C194"/>
      <c r="D194"/>
      <c r="E194"/>
      <c r="F194"/>
      <c r="G194"/>
      <c r="H194"/>
      <c r="I194"/>
      <c r="J194"/>
      <c r="K194"/>
      <c r="L194"/>
      <c r="M194"/>
    </row>
    <row r="195" spans="2:13" x14ac:dyDescent="0.25">
      <c r="B195"/>
      <c r="C195"/>
      <c r="D195"/>
      <c r="E195"/>
      <c r="F195"/>
      <c r="G195"/>
      <c r="H195"/>
      <c r="I195"/>
      <c r="J195"/>
      <c r="K195"/>
      <c r="L195"/>
      <c r="M195"/>
    </row>
    <row r="196" spans="2:13" x14ac:dyDescent="0.25"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x14ac:dyDescent="0.25">
      <c r="B197"/>
      <c r="C197"/>
      <c r="D197"/>
      <c r="E197"/>
      <c r="F197"/>
      <c r="G197"/>
      <c r="H197"/>
      <c r="I197"/>
      <c r="J197"/>
      <c r="K197"/>
      <c r="L197"/>
      <c r="M197"/>
    </row>
    <row r="198" spans="2:13" x14ac:dyDescent="0.25">
      <c r="B198"/>
      <c r="C198"/>
      <c r="D198"/>
      <c r="E198"/>
      <c r="F198"/>
      <c r="G198"/>
      <c r="H198"/>
      <c r="I198"/>
      <c r="J198"/>
      <c r="K198"/>
      <c r="L198"/>
      <c r="M198"/>
    </row>
    <row r="199" spans="2:13" x14ac:dyDescent="0.25">
      <c r="B199"/>
      <c r="C199"/>
      <c r="D199"/>
      <c r="E199"/>
      <c r="F199"/>
      <c r="G199"/>
      <c r="H199"/>
      <c r="I199"/>
      <c r="J199"/>
      <c r="K199"/>
      <c r="L199"/>
      <c r="M199"/>
    </row>
    <row r="200" spans="2:13" x14ac:dyDescent="0.25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 x14ac:dyDescent="0.25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x14ac:dyDescent="0.25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x14ac:dyDescent="0.25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x14ac:dyDescent="0.25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x14ac:dyDescent="0.25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x14ac:dyDescent="0.25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x14ac:dyDescent="0.25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x14ac:dyDescent="0.25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x14ac:dyDescent="0.25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x14ac:dyDescent="0.25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x14ac:dyDescent="0.25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x14ac:dyDescent="0.25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x14ac:dyDescent="0.25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x14ac:dyDescent="0.25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x14ac:dyDescent="0.25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x14ac:dyDescent="0.25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x14ac:dyDescent="0.25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x14ac:dyDescent="0.25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x14ac:dyDescent="0.25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x14ac:dyDescent="0.25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x14ac:dyDescent="0.25">
      <c r="B221"/>
      <c r="C221"/>
      <c r="D221"/>
      <c r="E221"/>
      <c r="F221"/>
      <c r="G221"/>
      <c r="H221"/>
      <c r="I221"/>
      <c r="J221"/>
      <c r="K221"/>
    </row>
    <row r="222" spans="2:13" x14ac:dyDescent="0.25">
      <c r="B222"/>
      <c r="C222"/>
      <c r="D222"/>
      <c r="E222"/>
      <c r="F222"/>
      <c r="G222"/>
      <c r="H222"/>
      <c r="I222"/>
      <c r="J222"/>
      <c r="K222"/>
    </row>
    <row r="223" spans="2:13" x14ac:dyDescent="0.25">
      <c r="B223"/>
      <c r="C223"/>
      <c r="D223"/>
      <c r="E223"/>
      <c r="F223"/>
      <c r="G223"/>
      <c r="H223"/>
      <c r="I223"/>
      <c r="J223"/>
      <c r="K223"/>
    </row>
    <row r="224" spans="2:13" x14ac:dyDescent="0.25">
      <c r="B224"/>
      <c r="C224"/>
      <c r="D224"/>
      <c r="E224"/>
      <c r="F224"/>
      <c r="G224"/>
      <c r="H224"/>
      <c r="I224"/>
      <c r="J224"/>
      <c r="K224"/>
    </row>
    <row r="225" spans="1:11" x14ac:dyDescent="0.25">
      <c r="B225"/>
      <c r="C225"/>
      <c r="D225"/>
      <c r="E225"/>
      <c r="F225"/>
      <c r="G225"/>
      <c r="H225"/>
      <c r="I225"/>
      <c r="J225"/>
      <c r="K225"/>
    </row>
    <row r="226" spans="1:11" x14ac:dyDescent="0.25">
      <c r="B226"/>
      <c r="C226"/>
      <c r="D226"/>
      <c r="E226"/>
      <c r="F226"/>
      <c r="G226"/>
      <c r="H226"/>
      <c r="I226"/>
      <c r="J226"/>
      <c r="K226"/>
    </row>
    <row r="227" spans="1:11" x14ac:dyDescent="0.25">
      <c r="B227" s="67"/>
      <c r="C227" s="66"/>
      <c r="D227" s="66"/>
      <c r="E227" s="65"/>
    </row>
    <row r="228" spans="1:11" x14ac:dyDescent="0.25">
      <c r="A228" s="28"/>
      <c r="B228" s="67"/>
      <c r="C228" s="66"/>
      <c r="D228" s="66"/>
      <c r="E228" s="65"/>
    </row>
    <row r="229" spans="1:11" x14ac:dyDescent="0.25">
      <c r="A229" s="28"/>
      <c r="B229" s="67"/>
      <c r="C229" s="66"/>
      <c r="D229" s="66"/>
      <c r="E229" s="65"/>
    </row>
    <row r="230" spans="1:11" x14ac:dyDescent="0.25">
      <c r="A230" s="28"/>
      <c r="B230" s="67"/>
      <c r="C230" s="66"/>
      <c r="D230" s="66"/>
      <c r="E230" s="65"/>
    </row>
    <row r="231" spans="1:11" x14ac:dyDescent="0.25">
      <c r="A231" s="28"/>
      <c r="B231" s="67"/>
      <c r="C231" s="66"/>
      <c r="D231" s="66"/>
      <c r="E231" s="65"/>
    </row>
    <row r="232" spans="1:11" x14ac:dyDescent="0.25">
      <c r="A232" s="28"/>
      <c r="B232" s="67"/>
      <c r="C232" s="66"/>
      <c r="D232" s="66"/>
      <c r="E232" s="65"/>
    </row>
    <row r="233" spans="1:11" x14ac:dyDescent="0.25">
      <c r="A233" s="28"/>
      <c r="B233" s="67"/>
      <c r="C233" s="66"/>
      <c r="D233" s="66"/>
      <c r="E233" s="65"/>
    </row>
    <row r="234" spans="1:11" x14ac:dyDescent="0.25">
      <c r="A234" s="28"/>
      <c r="B234" s="67"/>
      <c r="C234" s="66"/>
      <c r="D234" s="66"/>
      <c r="E234" s="65"/>
    </row>
    <row r="235" spans="1:11" x14ac:dyDescent="0.25">
      <c r="A235" s="28"/>
      <c r="B235" s="67"/>
      <c r="C235" s="66"/>
      <c r="D235" s="66"/>
      <c r="E235" s="65"/>
    </row>
    <row r="236" spans="1:11" x14ac:dyDescent="0.25">
      <c r="A236" s="28"/>
      <c r="B236" s="67"/>
      <c r="C236" s="66"/>
      <c r="D236" s="66"/>
      <c r="E236" s="65"/>
    </row>
    <row r="237" spans="1:11" x14ac:dyDescent="0.25">
      <c r="A237" s="28"/>
      <c r="B237" s="67"/>
      <c r="C237" s="66"/>
      <c r="D237" s="66"/>
      <c r="E237" s="65"/>
    </row>
    <row r="238" spans="1:11" x14ac:dyDescent="0.25">
      <c r="A238" s="28"/>
      <c r="B238" s="67"/>
      <c r="C238" s="66"/>
      <c r="D238" s="66"/>
      <c r="E238" s="65"/>
    </row>
    <row r="239" spans="1:11" x14ac:dyDescent="0.25">
      <c r="A239" s="28"/>
      <c r="B239" s="67"/>
      <c r="C239" s="66"/>
      <c r="D239" s="66"/>
      <c r="E239" s="65"/>
    </row>
    <row r="240" spans="1:11" x14ac:dyDescent="0.25">
      <c r="A240" s="28"/>
      <c r="B240" s="67"/>
      <c r="C240" s="66"/>
      <c r="D240" s="66"/>
      <c r="E240" s="65"/>
    </row>
    <row r="241" spans="1:5" x14ac:dyDescent="0.25">
      <c r="A241" s="28"/>
      <c r="B241" s="67"/>
      <c r="C241" s="66"/>
      <c r="D241" s="66"/>
      <c r="E241" s="65"/>
    </row>
    <row r="242" spans="1:5" x14ac:dyDescent="0.25">
      <c r="A242" s="28"/>
      <c r="B242" s="67"/>
      <c r="C242" s="66"/>
      <c r="D242" s="66"/>
      <c r="E242" s="65"/>
    </row>
    <row r="243" spans="1:5" x14ac:dyDescent="0.25">
      <c r="A243" s="28"/>
      <c r="B243" s="67"/>
      <c r="C243" s="66"/>
      <c r="D243" s="66"/>
      <c r="E243" s="65"/>
    </row>
    <row r="244" spans="1:5" x14ac:dyDescent="0.25">
      <c r="A244" s="28"/>
      <c r="B244" s="67"/>
      <c r="C244" s="66"/>
      <c r="D244" s="66"/>
      <c r="E244" s="65"/>
    </row>
    <row r="245" spans="1:5" x14ac:dyDescent="0.25">
      <c r="A245" s="28"/>
      <c r="B245" s="67"/>
      <c r="C245" s="66"/>
      <c r="D245" s="66"/>
      <c r="E245" s="65"/>
    </row>
    <row r="246" spans="1:5" x14ac:dyDescent="0.25">
      <c r="A246" s="28"/>
      <c r="B246" s="67"/>
      <c r="C246" s="66"/>
      <c r="D246" s="66"/>
      <c r="E246" s="65"/>
    </row>
    <row r="247" spans="1:5" x14ac:dyDescent="0.25">
      <c r="A247" s="28"/>
      <c r="B247" s="67"/>
      <c r="C247" s="66"/>
      <c r="D247" s="66"/>
      <c r="E247" s="65"/>
    </row>
    <row r="248" spans="1:5" x14ac:dyDescent="0.25">
      <c r="A248" s="28"/>
      <c r="B248" s="67"/>
      <c r="C248" s="66"/>
      <c r="D248" s="66"/>
      <c r="E248" s="65"/>
    </row>
    <row r="249" spans="1:5" x14ac:dyDescent="0.25">
      <c r="A249" s="28"/>
      <c r="B249" s="67"/>
      <c r="C249" s="66"/>
      <c r="D249" s="66"/>
      <c r="E249" s="65"/>
    </row>
    <row r="250" spans="1:5" x14ac:dyDescent="0.25">
      <c r="A250" s="28"/>
      <c r="B250" s="67"/>
      <c r="C250" s="66"/>
      <c r="D250" s="66"/>
      <c r="E250" s="65"/>
    </row>
    <row r="251" spans="1:5" x14ac:dyDescent="0.25">
      <c r="A251" s="28"/>
      <c r="B251" s="67"/>
      <c r="C251" s="66"/>
      <c r="D251" s="66"/>
      <c r="E251" s="65"/>
    </row>
    <row r="252" spans="1:5" x14ac:dyDescent="0.25">
      <c r="A252" s="28"/>
      <c r="B252" s="67"/>
      <c r="C252" s="66"/>
      <c r="D252" s="66"/>
      <c r="E252" s="65"/>
    </row>
    <row r="253" spans="1:5" x14ac:dyDescent="0.25">
      <c r="A253" s="28"/>
      <c r="B253" s="67"/>
      <c r="C253" s="66"/>
      <c r="D253" s="66"/>
      <c r="E253" s="65"/>
    </row>
    <row r="254" spans="1:5" x14ac:dyDescent="0.25">
      <c r="A254" s="28"/>
      <c r="B254" s="67"/>
      <c r="C254" s="66"/>
      <c r="D254" s="66"/>
      <c r="E254" s="65"/>
    </row>
    <row r="255" spans="1:5" x14ac:dyDescent="0.25">
      <c r="A255" s="28"/>
      <c r="B255" s="67"/>
      <c r="C255" s="66"/>
      <c r="D255" s="66"/>
      <c r="E255" s="65"/>
    </row>
    <row r="256" spans="1:5" x14ac:dyDescent="0.25">
      <c r="A256" s="28"/>
      <c r="B256" s="67"/>
      <c r="C256" s="66"/>
      <c r="D256" s="66"/>
      <c r="E256" s="65"/>
    </row>
    <row r="257" spans="1:5" x14ac:dyDescent="0.25">
      <c r="A257" s="28"/>
      <c r="B257" s="67"/>
      <c r="C257" s="66"/>
      <c r="D257" s="66"/>
      <c r="E257" s="65"/>
    </row>
    <row r="258" spans="1:5" x14ac:dyDescent="0.25">
      <c r="A258" s="28"/>
      <c r="B258" s="67"/>
      <c r="C258" s="66"/>
      <c r="D258" s="66"/>
      <c r="E258" s="65"/>
    </row>
    <row r="259" spans="1:5" x14ac:dyDescent="0.25">
      <c r="A259" s="28"/>
      <c r="B259" s="67"/>
      <c r="C259" s="66"/>
      <c r="D259" s="66"/>
      <c r="E259" s="65"/>
    </row>
    <row r="260" spans="1:5" x14ac:dyDescent="0.25">
      <c r="A260" s="28"/>
      <c r="B260" s="67"/>
      <c r="C260" s="66"/>
      <c r="D260" s="66"/>
      <c r="E260" s="65"/>
    </row>
    <row r="261" spans="1:5" x14ac:dyDescent="0.25">
      <c r="A261" s="28"/>
      <c r="B261" s="67"/>
      <c r="C261" s="66"/>
      <c r="D261" s="66"/>
      <c r="E261" s="65"/>
    </row>
    <row r="262" spans="1:5" x14ac:dyDescent="0.25">
      <c r="A262" s="28"/>
      <c r="B262" s="67"/>
      <c r="C262" s="66"/>
      <c r="D262" s="66"/>
      <c r="E262" s="65"/>
    </row>
    <row r="263" spans="1:5" x14ac:dyDescent="0.25">
      <c r="A263" s="28"/>
      <c r="B263" s="67"/>
      <c r="C263" s="66"/>
      <c r="D263" s="66"/>
      <c r="E263" s="65"/>
    </row>
    <row r="264" spans="1:5" x14ac:dyDescent="0.25">
      <c r="A264" s="28"/>
      <c r="B264" s="67"/>
      <c r="C264" s="66"/>
      <c r="D264" s="66"/>
      <c r="E264" s="65"/>
    </row>
    <row r="265" spans="1:5" x14ac:dyDescent="0.25">
      <c r="A265" s="28"/>
      <c r="B265" s="67"/>
      <c r="C265" s="66"/>
      <c r="D265" s="66"/>
      <c r="E265" s="65"/>
    </row>
    <row r="266" spans="1:5" x14ac:dyDescent="0.25">
      <c r="A266" s="28"/>
      <c r="B266" s="67"/>
      <c r="C266" s="66"/>
      <c r="D266" s="66"/>
      <c r="E266" s="65"/>
    </row>
    <row r="267" spans="1:5" x14ac:dyDescent="0.25">
      <c r="A267" s="28"/>
      <c r="B267" s="67"/>
      <c r="C267" s="66"/>
      <c r="D267" s="66"/>
      <c r="E267" s="65"/>
    </row>
    <row r="268" spans="1:5" x14ac:dyDescent="0.25">
      <c r="A268" s="28"/>
      <c r="B268" s="67"/>
      <c r="C268" s="66"/>
      <c r="D268" s="66"/>
      <c r="E268" s="65"/>
    </row>
    <row r="269" spans="1:5" x14ac:dyDescent="0.25">
      <c r="A269" s="28"/>
      <c r="B269" s="67"/>
      <c r="C269" s="66"/>
      <c r="D269" s="66"/>
      <c r="E269" s="65"/>
    </row>
    <row r="270" spans="1:5" x14ac:dyDescent="0.25">
      <c r="A270" s="28"/>
      <c r="B270" s="67"/>
      <c r="C270" s="66"/>
      <c r="D270" s="66"/>
      <c r="E270" s="65"/>
    </row>
    <row r="271" spans="1:5" x14ac:dyDescent="0.25">
      <c r="A271" s="28"/>
      <c r="B271" s="67"/>
      <c r="C271" s="66"/>
      <c r="D271" s="66"/>
      <c r="E271" s="65"/>
    </row>
    <row r="272" spans="1:5" x14ac:dyDescent="0.25">
      <c r="A272" s="28"/>
      <c r="B272" s="67"/>
      <c r="C272" s="66"/>
      <c r="D272" s="66"/>
      <c r="E272" s="65"/>
    </row>
    <row r="273" spans="1:5" x14ac:dyDescent="0.25">
      <c r="A273" s="28"/>
      <c r="B273" s="67"/>
      <c r="C273" s="66"/>
      <c r="D273" s="66"/>
      <c r="E273" s="65"/>
    </row>
    <row r="274" spans="1:5" x14ac:dyDescent="0.25">
      <c r="A274" s="28"/>
      <c r="B274" s="67"/>
      <c r="C274" s="66"/>
      <c r="D274" s="66"/>
      <c r="E274" s="65"/>
    </row>
    <row r="275" spans="1:5" x14ac:dyDescent="0.25">
      <c r="A275" s="28"/>
      <c r="B275" s="67"/>
      <c r="C275" s="66"/>
      <c r="D275" s="66"/>
      <c r="E275" s="65"/>
    </row>
    <row r="276" spans="1:5" x14ac:dyDescent="0.25">
      <c r="A276" s="28"/>
      <c r="B276" s="67"/>
      <c r="C276" s="66"/>
      <c r="D276" s="66"/>
      <c r="E276" s="65"/>
    </row>
    <row r="277" spans="1:5" x14ac:dyDescent="0.25">
      <c r="A277" s="28"/>
      <c r="B277" s="67"/>
      <c r="C277" s="66"/>
      <c r="D277" s="66"/>
      <c r="E277" s="65"/>
    </row>
    <row r="278" spans="1:5" x14ac:dyDescent="0.25">
      <c r="A278" s="28"/>
      <c r="B278" s="67"/>
      <c r="C278" s="66"/>
      <c r="D278" s="66"/>
      <c r="E278" s="65"/>
    </row>
    <row r="279" spans="1:5" x14ac:dyDescent="0.25">
      <c r="A279" s="28"/>
      <c r="B279" s="67"/>
      <c r="C279" s="66"/>
      <c r="D279" s="66"/>
      <c r="E279" s="65"/>
    </row>
    <row r="280" spans="1:5" x14ac:dyDescent="0.25">
      <c r="A280" s="28"/>
      <c r="B280" s="67"/>
      <c r="C280" s="66"/>
      <c r="D280" s="66"/>
      <c r="E280" s="65"/>
    </row>
    <row r="281" spans="1:5" x14ac:dyDescent="0.25">
      <c r="A281" s="28"/>
    </row>
  </sheetData>
  <sortState ref="A3:N105">
    <sortCondition descending="1" ref="E3"/>
  </sortState>
  <mergeCells count="1">
    <mergeCell ref="A1:N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6"/>
  <sheetViews>
    <sheetView zoomScale="80" zoomScaleNormal="80" zoomScaleSheetLayoutView="100" workbookViewId="0">
      <selection activeCell="F40" sqref="F40"/>
    </sheetView>
  </sheetViews>
  <sheetFormatPr defaultRowHeight="15" x14ac:dyDescent="0.25"/>
  <cols>
    <col min="1" max="1" width="75.7109375" customWidth="1"/>
    <col min="2" max="2" width="12.7109375" style="71" customWidth="1"/>
    <col min="3" max="4" width="12.7109375" style="70" customWidth="1"/>
    <col min="5" max="11" width="12.7109375" style="63" customWidth="1"/>
    <col min="12" max="12" width="12.7109375" style="64" customWidth="1"/>
    <col min="13" max="13" width="12.7109375" style="12" customWidth="1"/>
    <col min="14" max="14" width="12.7109375" style="64" customWidth="1"/>
    <col min="16" max="20" width="15.7109375" customWidth="1"/>
  </cols>
  <sheetData>
    <row r="1" spans="1:20" ht="21" x14ac:dyDescent="0.35">
      <c r="A1" s="157" t="s">
        <v>303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x14ac:dyDescent="0.25">
      <c r="B2" s="13" t="s">
        <v>22</v>
      </c>
      <c r="C2" s="14" t="s">
        <v>256</v>
      </c>
      <c r="D2" s="14" t="s">
        <v>257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ht="30" x14ac:dyDescent="0.25">
      <c r="A3" s="74" t="s">
        <v>27</v>
      </c>
      <c r="B3" s="47">
        <v>309</v>
      </c>
      <c r="C3" s="48">
        <v>276</v>
      </c>
      <c r="D3" s="48">
        <v>323</v>
      </c>
      <c r="E3" s="46">
        <v>276</v>
      </c>
      <c r="F3" s="46">
        <v>284</v>
      </c>
      <c r="G3" s="46">
        <v>276</v>
      </c>
      <c r="H3" s="46">
        <v>284</v>
      </c>
      <c r="I3" s="46">
        <v>220</v>
      </c>
      <c r="J3" s="46">
        <v>273</v>
      </c>
      <c r="K3" s="46">
        <v>275</v>
      </c>
      <c r="L3" s="135">
        <f>C3/D3-1</f>
        <v>-0.14551083591331271</v>
      </c>
      <c r="M3" s="135">
        <f>E3/J3-1</f>
        <v>1.098901098901095E-2</v>
      </c>
      <c r="N3" s="135">
        <f>E3/K3-1</f>
        <v>3.6363636363636598E-3</v>
      </c>
      <c r="P3" s="104">
        <v>36738</v>
      </c>
      <c r="Q3" s="103">
        <v>0.03</v>
      </c>
      <c r="R3" s="104">
        <v>12.4</v>
      </c>
      <c r="S3" s="105">
        <v>2958</v>
      </c>
      <c r="T3" s="103">
        <v>2.86E-2</v>
      </c>
    </row>
    <row r="4" spans="1:20" x14ac:dyDescent="0.25">
      <c r="A4" s="74" t="s">
        <v>20</v>
      </c>
      <c r="B4" s="47">
        <v>180</v>
      </c>
      <c r="C4" s="48">
        <v>175</v>
      </c>
      <c r="D4" s="48">
        <v>175</v>
      </c>
      <c r="E4" s="46">
        <v>175</v>
      </c>
      <c r="F4" s="46">
        <v>175</v>
      </c>
      <c r="G4" s="46">
        <v>175</v>
      </c>
      <c r="H4" s="46">
        <v>175</v>
      </c>
      <c r="I4" s="46">
        <v>175</v>
      </c>
      <c r="J4" s="46" t="s">
        <v>19</v>
      </c>
      <c r="K4" s="46">
        <v>160</v>
      </c>
      <c r="L4" s="135">
        <f>C4/D4-1</f>
        <v>0</v>
      </c>
      <c r="M4" s="135"/>
      <c r="N4" s="135">
        <f>E4/K4-1</f>
        <v>9.375E-2</v>
      </c>
    </row>
    <row r="5" spans="1:20" x14ac:dyDescent="0.25">
      <c r="A5" s="74" t="s">
        <v>79</v>
      </c>
      <c r="B5" s="47">
        <v>150</v>
      </c>
      <c r="C5" s="48">
        <v>149</v>
      </c>
      <c r="D5" s="48">
        <v>145</v>
      </c>
      <c r="E5" s="46">
        <v>156</v>
      </c>
      <c r="F5" s="46">
        <v>158</v>
      </c>
      <c r="G5" s="46">
        <v>149</v>
      </c>
      <c r="H5" s="46">
        <v>145</v>
      </c>
      <c r="I5" s="46">
        <v>102</v>
      </c>
      <c r="J5" s="46">
        <v>160</v>
      </c>
      <c r="K5" s="46">
        <v>160</v>
      </c>
      <c r="L5" s="135">
        <f>C5/D5-1</f>
        <v>2.7586206896551779E-2</v>
      </c>
      <c r="M5" s="135">
        <f>E5/J5-1</f>
        <v>-2.5000000000000022E-2</v>
      </c>
      <c r="N5" s="135">
        <f>E5/K5-1</f>
        <v>-2.5000000000000022E-2</v>
      </c>
    </row>
    <row r="6" spans="1:20" x14ac:dyDescent="0.25">
      <c r="A6" s="74" t="s">
        <v>49</v>
      </c>
      <c r="B6" s="47">
        <v>150</v>
      </c>
      <c r="C6" s="48">
        <v>145</v>
      </c>
      <c r="D6" s="48">
        <v>138</v>
      </c>
      <c r="E6" s="46">
        <v>145</v>
      </c>
      <c r="F6" s="46">
        <v>155</v>
      </c>
      <c r="G6" s="46">
        <v>145</v>
      </c>
      <c r="H6" s="46">
        <v>140</v>
      </c>
      <c r="I6" s="46">
        <v>109</v>
      </c>
      <c r="J6" s="46">
        <v>75</v>
      </c>
      <c r="K6" s="46">
        <v>80</v>
      </c>
      <c r="L6" s="135">
        <f>C6/D6-1</f>
        <v>5.0724637681159424E-2</v>
      </c>
      <c r="M6" s="135">
        <f>E6/J6-1</f>
        <v>0.93333333333333335</v>
      </c>
      <c r="N6" s="135">
        <f>E6/K6-1</f>
        <v>0.8125</v>
      </c>
    </row>
    <row r="7" spans="1:20" ht="30" x14ac:dyDescent="0.25">
      <c r="A7" s="74" t="s">
        <v>166</v>
      </c>
      <c r="B7" s="47">
        <v>125</v>
      </c>
      <c r="C7" s="48">
        <v>115</v>
      </c>
      <c r="D7" s="48">
        <v>95</v>
      </c>
      <c r="E7" s="46">
        <v>115</v>
      </c>
      <c r="F7" s="46">
        <v>95</v>
      </c>
      <c r="G7" s="46">
        <v>60</v>
      </c>
      <c r="H7" s="46">
        <v>50</v>
      </c>
      <c r="I7" s="46">
        <v>35</v>
      </c>
      <c r="J7" s="46">
        <v>45</v>
      </c>
      <c r="K7" s="46" t="s">
        <v>19</v>
      </c>
      <c r="L7" s="135">
        <f>C7/D7-1</f>
        <v>0.21052631578947367</v>
      </c>
      <c r="M7" s="135">
        <f>E7/J7-1</f>
        <v>1.5555555555555554</v>
      </c>
      <c r="N7" s="135"/>
    </row>
    <row r="8" spans="1:20" x14ac:dyDescent="0.25">
      <c r="A8" s="74" t="s">
        <v>88</v>
      </c>
      <c r="B8" s="47">
        <v>100</v>
      </c>
      <c r="C8" s="48">
        <v>90</v>
      </c>
      <c r="D8" s="48">
        <v>80</v>
      </c>
      <c r="E8" s="46">
        <v>110</v>
      </c>
      <c r="F8" s="46">
        <v>83</v>
      </c>
      <c r="G8" s="46">
        <v>78</v>
      </c>
      <c r="H8" s="46">
        <v>76</v>
      </c>
      <c r="I8" s="46">
        <v>32</v>
      </c>
      <c r="J8" s="46">
        <v>70</v>
      </c>
      <c r="K8" s="46">
        <v>70</v>
      </c>
      <c r="L8" s="135">
        <f>C8/D8-1</f>
        <v>0.125</v>
      </c>
      <c r="M8" s="135">
        <f>E8/J8-1</f>
        <v>0.5714285714285714</v>
      </c>
      <c r="N8" s="135">
        <f>E8/K8-1</f>
        <v>0.5714285714285714</v>
      </c>
    </row>
    <row r="9" spans="1:20" x14ac:dyDescent="0.25">
      <c r="A9" s="74" t="s">
        <v>137</v>
      </c>
      <c r="B9" s="47">
        <v>95</v>
      </c>
      <c r="C9" s="48">
        <v>103</v>
      </c>
      <c r="D9" s="48">
        <v>85</v>
      </c>
      <c r="E9" s="46">
        <v>103</v>
      </c>
      <c r="F9" s="46">
        <v>87</v>
      </c>
      <c r="G9" s="46">
        <v>103</v>
      </c>
      <c r="H9" s="46">
        <v>85</v>
      </c>
      <c r="I9" s="46">
        <v>75</v>
      </c>
      <c r="J9" s="46">
        <v>75</v>
      </c>
      <c r="K9" s="46">
        <v>75</v>
      </c>
      <c r="L9" s="135">
        <f>C9/D9-1</f>
        <v>0.21176470588235285</v>
      </c>
      <c r="M9" s="135">
        <f>E9/J9-1</f>
        <v>0.37333333333333329</v>
      </c>
      <c r="N9" s="135">
        <f>E9/K9-1</f>
        <v>0.37333333333333329</v>
      </c>
    </row>
    <row r="10" spans="1:20" x14ac:dyDescent="0.25">
      <c r="A10" s="74" t="s">
        <v>3</v>
      </c>
      <c r="B10" s="47">
        <v>70</v>
      </c>
      <c r="C10" s="48">
        <v>70</v>
      </c>
      <c r="D10" s="48">
        <v>68</v>
      </c>
      <c r="E10" s="46">
        <v>80</v>
      </c>
      <c r="F10" s="46">
        <v>72</v>
      </c>
      <c r="G10" s="46">
        <v>50</v>
      </c>
      <c r="H10" s="46">
        <v>48</v>
      </c>
      <c r="I10" s="46">
        <v>32</v>
      </c>
      <c r="J10" s="46">
        <v>35</v>
      </c>
      <c r="K10" s="46">
        <v>45</v>
      </c>
      <c r="L10" s="135">
        <f>C10/D10-1</f>
        <v>2.9411764705882248E-2</v>
      </c>
      <c r="M10" s="135">
        <f>E10/J10-1</f>
        <v>1.2857142857142856</v>
      </c>
      <c r="N10" s="135">
        <f>E10/K10-1</f>
        <v>0.77777777777777768</v>
      </c>
    </row>
    <row r="11" spans="1:20" x14ac:dyDescent="0.25">
      <c r="A11" s="74" t="s">
        <v>73</v>
      </c>
      <c r="B11" s="47">
        <v>80</v>
      </c>
      <c r="C11" s="48">
        <v>75</v>
      </c>
      <c r="D11" s="48">
        <v>0</v>
      </c>
      <c r="E11" s="46">
        <v>75</v>
      </c>
      <c r="F11" s="46" t="s">
        <v>19</v>
      </c>
      <c r="G11" s="46">
        <v>55</v>
      </c>
      <c r="H11" s="46" t="s">
        <v>19</v>
      </c>
      <c r="I11" s="46" t="s">
        <v>19</v>
      </c>
      <c r="J11" s="46" t="s">
        <v>19</v>
      </c>
      <c r="K11" s="46" t="s">
        <v>19</v>
      </c>
      <c r="L11" s="135"/>
      <c r="M11" s="135"/>
      <c r="N11" s="135"/>
    </row>
    <row r="12" spans="1:20" x14ac:dyDescent="0.25">
      <c r="A12" s="74" t="s">
        <v>201</v>
      </c>
      <c r="B12" s="47">
        <v>75</v>
      </c>
      <c r="C12" s="48">
        <v>76</v>
      </c>
      <c r="D12" s="48">
        <v>89</v>
      </c>
      <c r="E12" s="46">
        <v>75</v>
      </c>
      <c r="F12" s="46">
        <v>90</v>
      </c>
      <c r="G12" s="46">
        <v>75</v>
      </c>
      <c r="H12" s="46">
        <v>90</v>
      </c>
      <c r="I12" s="46">
        <v>45</v>
      </c>
      <c r="J12" s="46">
        <v>85</v>
      </c>
      <c r="K12" s="46">
        <v>90</v>
      </c>
      <c r="L12" s="135">
        <f>C12/D12-1</f>
        <v>-0.1460674157303371</v>
      </c>
      <c r="M12" s="135">
        <f>E12/J12-1</f>
        <v>-0.11764705882352944</v>
      </c>
      <c r="N12" s="135">
        <f>E12/K12-1</f>
        <v>-0.16666666666666663</v>
      </c>
    </row>
    <row r="13" spans="1:20" x14ac:dyDescent="0.25">
      <c r="A13" s="74" t="s">
        <v>153</v>
      </c>
      <c r="B13" s="47">
        <v>80</v>
      </c>
      <c r="C13" s="48">
        <v>75</v>
      </c>
      <c r="D13" s="48">
        <v>75</v>
      </c>
      <c r="E13" s="46">
        <v>75</v>
      </c>
      <c r="F13" s="46">
        <v>75</v>
      </c>
      <c r="G13" s="46">
        <v>75</v>
      </c>
      <c r="H13" s="46">
        <v>75</v>
      </c>
      <c r="I13" s="46">
        <v>50</v>
      </c>
      <c r="J13" s="46">
        <v>120</v>
      </c>
      <c r="K13" s="46">
        <v>120</v>
      </c>
      <c r="L13" s="135">
        <f>C13/D13-1</f>
        <v>0</v>
      </c>
      <c r="M13" s="135">
        <f>E13/J13-1</f>
        <v>-0.375</v>
      </c>
      <c r="N13" s="135">
        <f>E13/K13-1</f>
        <v>-0.375</v>
      </c>
    </row>
    <row r="14" spans="1:20" x14ac:dyDescent="0.25">
      <c r="A14" s="74" t="s">
        <v>32</v>
      </c>
      <c r="B14" s="47">
        <v>75</v>
      </c>
      <c r="C14" s="48">
        <v>66</v>
      </c>
      <c r="D14" s="48">
        <v>54</v>
      </c>
      <c r="E14" s="46">
        <v>71</v>
      </c>
      <c r="F14" s="46">
        <v>61</v>
      </c>
      <c r="G14" s="46">
        <v>51</v>
      </c>
      <c r="H14" s="46">
        <v>45</v>
      </c>
      <c r="I14" s="46">
        <v>40</v>
      </c>
      <c r="J14" s="46">
        <v>55</v>
      </c>
      <c r="K14" s="46">
        <v>55</v>
      </c>
      <c r="L14" s="135">
        <f>C14/D14-1</f>
        <v>0.22222222222222232</v>
      </c>
      <c r="M14" s="135">
        <f>E14/J14-1</f>
        <v>0.29090909090909101</v>
      </c>
      <c r="N14" s="135">
        <f>E14/K14-1</f>
        <v>0.29090909090909101</v>
      </c>
    </row>
    <row r="15" spans="1:20" x14ac:dyDescent="0.25">
      <c r="A15" s="74" t="s">
        <v>193</v>
      </c>
      <c r="B15" s="47">
        <v>70</v>
      </c>
      <c r="C15" s="48">
        <v>70</v>
      </c>
      <c r="D15" s="48">
        <v>73</v>
      </c>
      <c r="E15" s="46">
        <v>70</v>
      </c>
      <c r="F15" s="46">
        <v>73</v>
      </c>
      <c r="G15" s="46">
        <v>40</v>
      </c>
      <c r="H15" s="46">
        <v>53</v>
      </c>
      <c r="I15" s="46">
        <v>45</v>
      </c>
      <c r="J15" s="46">
        <v>70</v>
      </c>
      <c r="K15" s="46" t="s">
        <v>19</v>
      </c>
      <c r="L15" s="135">
        <f>C15/D15-1</f>
        <v>-4.1095890410958957E-2</v>
      </c>
      <c r="M15" s="135">
        <f>E15/J15-1</f>
        <v>0</v>
      </c>
      <c r="N15" s="135"/>
    </row>
    <row r="16" spans="1:20" x14ac:dyDescent="0.25">
      <c r="A16" s="74" t="s">
        <v>2</v>
      </c>
      <c r="B16" s="47">
        <v>67</v>
      </c>
      <c r="C16" s="48">
        <v>67</v>
      </c>
      <c r="D16" s="48">
        <v>71</v>
      </c>
      <c r="E16" s="46">
        <v>67</v>
      </c>
      <c r="F16" s="46">
        <v>71</v>
      </c>
      <c r="G16" s="46">
        <v>67</v>
      </c>
      <c r="H16" s="46">
        <v>71</v>
      </c>
      <c r="I16" s="46" t="s">
        <v>19</v>
      </c>
      <c r="J16" s="46" t="s">
        <v>19</v>
      </c>
      <c r="K16" s="46">
        <v>50</v>
      </c>
      <c r="L16" s="135">
        <f>C16/D16-1</f>
        <v>-5.633802816901412E-2</v>
      </c>
      <c r="M16" s="135"/>
      <c r="N16" s="135">
        <f>E16/K16-1</f>
        <v>0.34000000000000008</v>
      </c>
    </row>
    <row r="17" spans="1:14" x14ac:dyDescent="0.25">
      <c r="A17" s="74" t="s">
        <v>45</v>
      </c>
      <c r="B17" s="47">
        <v>70</v>
      </c>
      <c r="C17" s="48">
        <v>60</v>
      </c>
      <c r="D17" s="48">
        <v>75</v>
      </c>
      <c r="E17" s="46">
        <v>60</v>
      </c>
      <c r="F17" s="46">
        <v>75</v>
      </c>
      <c r="G17" s="46">
        <v>40</v>
      </c>
      <c r="H17" s="46">
        <v>55</v>
      </c>
      <c r="I17" s="46">
        <v>44</v>
      </c>
      <c r="J17" s="46" t="s">
        <v>19</v>
      </c>
      <c r="K17" s="46">
        <v>50</v>
      </c>
      <c r="L17" s="135">
        <f>C17/D17-1</f>
        <v>-0.19999999999999996</v>
      </c>
      <c r="M17" s="135"/>
      <c r="N17" s="135">
        <f>E17/K17-1</f>
        <v>0.19999999999999996</v>
      </c>
    </row>
    <row r="18" spans="1:14" x14ac:dyDescent="0.25">
      <c r="A18" s="74" t="s">
        <v>124</v>
      </c>
      <c r="B18" s="47">
        <v>60</v>
      </c>
      <c r="C18" s="48">
        <v>60</v>
      </c>
      <c r="D18" s="48">
        <v>60</v>
      </c>
      <c r="E18" s="46">
        <v>60</v>
      </c>
      <c r="F18" s="46">
        <v>52</v>
      </c>
      <c r="G18" s="46">
        <v>60</v>
      </c>
      <c r="H18" s="46">
        <v>50</v>
      </c>
      <c r="I18" s="46">
        <v>35</v>
      </c>
      <c r="J18" s="46">
        <v>50</v>
      </c>
      <c r="K18" s="46">
        <v>45</v>
      </c>
      <c r="L18" s="135">
        <f>C18/D18-1</f>
        <v>0</v>
      </c>
      <c r="M18" s="135">
        <f>E18/J18-1</f>
        <v>0.19999999999999996</v>
      </c>
      <c r="N18" s="135">
        <f>E18/K18-1</f>
        <v>0.33333333333333326</v>
      </c>
    </row>
    <row r="19" spans="1:14" x14ac:dyDescent="0.25">
      <c r="A19" s="74" t="s">
        <v>116</v>
      </c>
      <c r="B19" s="47">
        <v>65</v>
      </c>
      <c r="C19" s="48">
        <v>55</v>
      </c>
      <c r="D19" s="48">
        <v>59</v>
      </c>
      <c r="E19" s="46">
        <v>55</v>
      </c>
      <c r="F19" s="46">
        <v>60</v>
      </c>
      <c r="G19" s="46">
        <v>45</v>
      </c>
      <c r="H19" s="46">
        <v>40</v>
      </c>
      <c r="I19" s="46">
        <v>110</v>
      </c>
      <c r="J19" s="46" t="s">
        <v>19</v>
      </c>
      <c r="K19" s="46">
        <v>40</v>
      </c>
      <c r="L19" s="135">
        <f>C19/D19-1</f>
        <v>-6.7796610169491567E-2</v>
      </c>
      <c r="M19" s="135"/>
      <c r="N19" s="135">
        <f>E19/K19-1</f>
        <v>0.375</v>
      </c>
    </row>
    <row r="20" spans="1:14" x14ac:dyDescent="0.25">
      <c r="A20" s="74" t="s">
        <v>125</v>
      </c>
      <c r="B20" s="47">
        <v>55</v>
      </c>
      <c r="C20" s="48">
        <v>50</v>
      </c>
      <c r="D20" s="48">
        <v>50</v>
      </c>
      <c r="E20" s="46">
        <v>55</v>
      </c>
      <c r="F20" s="46">
        <v>50</v>
      </c>
      <c r="G20" s="46">
        <v>55</v>
      </c>
      <c r="H20" s="46">
        <v>50</v>
      </c>
      <c r="I20" s="46">
        <v>50</v>
      </c>
      <c r="J20" s="46">
        <v>70</v>
      </c>
      <c r="K20" s="46">
        <v>50</v>
      </c>
      <c r="L20" s="135">
        <f>C20/D20-1</f>
        <v>0</v>
      </c>
      <c r="M20" s="135">
        <f>E20/J20-1</f>
        <v>-0.2142857142857143</v>
      </c>
      <c r="N20" s="135">
        <f>E20/K20-1</f>
        <v>0.10000000000000009</v>
      </c>
    </row>
    <row r="21" spans="1:14" x14ac:dyDescent="0.25">
      <c r="A21" s="74" t="s">
        <v>80</v>
      </c>
      <c r="B21" s="47">
        <v>50</v>
      </c>
      <c r="C21" s="48">
        <v>47</v>
      </c>
      <c r="D21" s="48">
        <v>59</v>
      </c>
      <c r="E21" s="46">
        <v>53</v>
      </c>
      <c r="F21" s="46">
        <v>59</v>
      </c>
      <c r="G21" s="46">
        <v>47</v>
      </c>
      <c r="H21" s="46">
        <v>55</v>
      </c>
      <c r="I21" s="46">
        <v>40</v>
      </c>
      <c r="J21" s="46">
        <v>70</v>
      </c>
      <c r="K21" s="46">
        <v>75</v>
      </c>
      <c r="L21" s="135">
        <f>C21/D21-1</f>
        <v>-0.20338983050847459</v>
      </c>
      <c r="M21" s="135">
        <f>E21/J21-1</f>
        <v>-0.24285714285714288</v>
      </c>
      <c r="N21" s="135">
        <f>E21/K21-1</f>
        <v>-0.29333333333333333</v>
      </c>
    </row>
    <row r="22" spans="1:14" x14ac:dyDescent="0.25">
      <c r="A22" s="74" t="s">
        <v>180</v>
      </c>
      <c r="B22" s="47">
        <v>50</v>
      </c>
      <c r="C22" s="48">
        <v>50</v>
      </c>
      <c r="D22" s="48">
        <v>50</v>
      </c>
      <c r="E22" s="46">
        <v>50</v>
      </c>
      <c r="F22" s="46">
        <v>50</v>
      </c>
      <c r="G22" s="46">
        <v>50</v>
      </c>
      <c r="H22" s="46">
        <v>50</v>
      </c>
      <c r="I22" s="46" t="s">
        <v>19</v>
      </c>
      <c r="J22" s="46">
        <v>40</v>
      </c>
      <c r="K22" s="46">
        <v>40</v>
      </c>
      <c r="L22" s="135">
        <f>C22/D22-1</f>
        <v>0</v>
      </c>
      <c r="M22" s="135">
        <f>E22/J22-1</f>
        <v>0.25</v>
      </c>
      <c r="N22" s="135">
        <f>E22/K22-1</f>
        <v>0.25</v>
      </c>
    </row>
    <row r="23" spans="1:14" x14ac:dyDescent="0.25">
      <c r="A23" s="74" t="s">
        <v>102</v>
      </c>
      <c r="B23" s="47">
        <v>55</v>
      </c>
      <c r="C23" s="48">
        <v>49</v>
      </c>
      <c r="D23" s="48">
        <v>50</v>
      </c>
      <c r="E23" s="46">
        <v>50</v>
      </c>
      <c r="F23" s="46">
        <v>50</v>
      </c>
      <c r="G23" s="46">
        <v>50</v>
      </c>
      <c r="H23" s="46">
        <v>50</v>
      </c>
      <c r="I23" s="46">
        <v>25</v>
      </c>
      <c r="J23" s="46">
        <v>45</v>
      </c>
      <c r="K23" s="46">
        <v>50</v>
      </c>
      <c r="L23" s="135">
        <f>C23/D23-1</f>
        <v>-2.0000000000000018E-2</v>
      </c>
      <c r="M23" s="135">
        <f>E23/J23-1</f>
        <v>0.11111111111111116</v>
      </c>
      <c r="N23" s="135">
        <f>E23/K23-1</f>
        <v>0</v>
      </c>
    </row>
    <row r="24" spans="1:14" x14ac:dyDescent="0.25">
      <c r="A24" s="74" t="s">
        <v>38</v>
      </c>
      <c r="B24" s="47">
        <v>42</v>
      </c>
      <c r="C24" s="48">
        <v>50</v>
      </c>
      <c r="D24" s="48">
        <v>53</v>
      </c>
      <c r="E24" s="46">
        <v>50</v>
      </c>
      <c r="F24" s="46">
        <v>53</v>
      </c>
      <c r="G24" s="46">
        <v>40</v>
      </c>
      <c r="H24" s="46">
        <v>41</v>
      </c>
      <c r="I24" s="46">
        <v>30</v>
      </c>
      <c r="J24" s="46">
        <v>55</v>
      </c>
      <c r="K24" s="46">
        <v>55</v>
      </c>
      <c r="L24" s="135">
        <f>C24/D24-1</f>
        <v>-5.6603773584905648E-2</v>
      </c>
      <c r="M24" s="135">
        <f>E24/J24-1</f>
        <v>-9.0909090909090939E-2</v>
      </c>
      <c r="N24" s="135">
        <f>E24/K24-1</f>
        <v>-9.0909090909090939E-2</v>
      </c>
    </row>
    <row r="25" spans="1:14" x14ac:dyDescent="0.25">
      <c r="A25" s="74" t="s">
        <v>33</v>
      </c>
      <c r="B25" s="47">
        <v>50</v>
      </c>
      <c r="C25" s="48">
        <v>50</v>
      </c>
      <c r="D25" s="48">
        <v>50</v>
      </c>
      <c r="E25" s="46">
        <v>50</v>
      </c>
      <c r="F25" s="46">
        <v>54</v>
      </c>
      <c r="G25" s="46">
        <v>29</v>
      </c>
      <c r="H25" s="46">
        <v>25</v>
      </c>
      <c r="I25" s="46">
        <v>45</v>
      </c>
      <c r="J25" s="46">
        <v>55</v>
      </c>
      <c r="K25" s="46">
        <v>60</v>
      </c>
      <c r="L25" s="135">
        <f>C25/D25-1</f>
        <v>0</v>
      </c>
      <c r="M25" s="135">
        <f>E25/J25-1</f>
        <v>-9.0909090909090939E-2</v>
      </c>
      <c r="N25" s="135">
        <f>E25/K25-1</f>
        <v>-0.16666666666666663</v>
      </c>
    </row>
    <row r="26" spans="1:14" x14ac:dyDescent="0.25">
      <c r="A26" s="74" t="s">
        <v>81</v>
      </c>
      <c r="B26" s="47">
        <v>58</v>
      </c>
      <c r="C26" s="48">
        <v>48</v>
      </c>
      <c r="D26" s="48">
        <v>45</v>
      </c>
      <c r="E26" s="46">
        <v>48</v>
      </c>
      <c r="F26" s="46">
        <v>45</v>
      </c>
      <c r="G26" s="46">
        <v>33</v>
      </c>
      <c r="H26" s="46">
        <v>30</v>
      </c>
      <c r="I26" s="46">
        <v>34</v>
      </c>
      <c r="J26" s="46">
        <v>27</v>
      </c>
      <c r="K26" s="46">
        <v>30</v>
      </c>
      <c r="L26" s="135">
        <f>C26/D26-1</f>
        <v>6.6666666666666652E-2</v>
      </c>
      <c r="M26" s="135">
        <f>E26/J26-1</f>
        <v>0.77777777777777768</v>
      </c>
      <c r="N26" s="135">
        <f>E26/K26-1</f>
        <v>0.60000000000000009</v>
      </c>
    </row>
    <row r="27" spans="1:14" x14ac:dyDescent="0.25">
      <c r="A27" s="74" t="s">
        <v>87</v>
      </c>
      <c r="B27" s="47">
        <v>40</v>
      </c>
      <c r="C27" s="48">
        <v>40</v>
      </c>
      <c r="D27" s="48">
        <v>40</v>
      </c>
      <c r="E27" s="46">
        <v>46</v>
      </c>
      <c r="F27" s="46">
        <v>40</v>
      </c>
      <c r="G27" s="46">
        <v>40</v>
      </c>
      <c r="H27" s="46">
        <v>40</v>
      </c>
      <c r="I27" s="46">
        <v>25</v>
      </c>
      <c r="J27" s="46">
        <v>40</v>
      </c>
      <c r="K27" s="46">
        <v>40</v>
      </c>
      <c r="L27" s="135">
        <f>C27/D27-1</f>
        <v>0</v>
      </c>
      <c r="M27" s="135">
        <f>E27/J27-1</f>
        <v>0.14999999999999991</v>
      </c>
      <c r="N27" s="135">
        <f>E27/K27-1</f>
        <v>0.14999999999999991</v>
      </c>
    </row>
    <row r="28" spans="1:14" x14ac:dyDescent="0.25">
      <c r="A28" s="74" t="s">
        <v>63</v>
      </c>
      <c r="B28" s="47">
        <v>50</v>
      </c>
      <c r="C28" s="48">
        <v>45</v>
      </c>
      <c r="D28" s="48">
        <v>25</v>
      </c>
      <c r="E28" s="46">
        <v>45</v>
      </c>
      <c r="F28" s="46">
        <v>25</v>
      </c>
      <c r="G28" s="46">
        <v>30</v>
      </c>
      <c r="H28" s="46">
        <v>25</v>
      </c>
      <c r="I28" s="46" t="s">
        <v>19</v>
      </c>
      <c r="J28" s="46" t="s">
        <v>19</v>
      </c>
      <c r="K28" s="46" t="s">
        <v>19</v>
      </c>
      <c r="L28" s="135">
        <f>C28/D28-1</f>
        <v>0.8</v>
      </c>
      <c r="M28" s="135"/>
      <c r="N28" s="135"/>
    </row>
    <row r="29" spans="1:14" x14ac:dyDescent="0.25">
      <c r="A29" s="74" t="s">
        <v>48</v>
      </c>
      <c r="B29" s="47">
        <v>50</v>
      </c>
      <c r="C29" s="48">
        <v>44</v>
      </c>
      <c r="D29" s="48">
        <v>49</v>
      </c>
      <c r="E29" s="46">
        <v>45</v>
      </c>
      <c r="F29" s="46">
        <v>50</v>
      </c>
      <c r="G29" s="46">
        <v>35</v>
      </c>
      <c r="H29" s="46">
        <v>40</v>
      </c>
      <c r="I29" s="46">
        <v>15</v>
      </c>
      <c r="J29" s="46">
        <v>39</v>
      </c>
      <c r="K29" s="46" t="s">
        <v>19</v>
      </c>
      <c r="L29" s="135">
        <f>C29/D29-1</f>
        <v>-0.10204081632653061</v>
      </c>
      <c r="M29" s="135">
        <f>E29/J29-1</f>
        <v>0.15384615384615374</v>
      </c>
      <c r="N29" s="135"/>
    </row>
    <row r="30" spans="1:14" x14ac:dyDescent="0.25">
      <c r="A30" s="74" t="s">
        <v>35</v>
      </c>
      <c r="B30" s="47">
        <v>41</v>
      </c>
      <c r="C30" s="48">
        <v>43</v>
      </c>
      <c r="D30" s="48">
        <v>18</v>
      </c>
      <c r="E30" s="46">
        <v>43</v>
      </c>
      <c r="F30" s="46">
        <v>18</v>
      </c>
      <c r="G30" s="46">
        <v>28</v>
      </c>
      <c r="H30" s="46">
        <v>18</v>
      </c>
      <c r="I30" s="46">
        <v>15</v>
      </c>
      <c r="J30" s="46">
        <v>14</v>
      </c>
      <c r="K30" s="46">
        <v>20</v>
      </c>
      <c r="L30" s="135">
        <f>C30/D30-1</f>
        <v>1.3888888888888888</v>
      </c>
      <c r="M30" s="135">
        <f>E30/J30-1</f>
        <v>2.0714285714285716</v>
      </c>
      <c r="N30" s="135">
        <f>E30/K30-1</f>
        <v>1.1499999999999999</v>
      </c>
    </row>
    <row r="31" spans="1:14" x14ac:dyDescent="0.25">
      <c r="A31" s="74" t="s">
        <v>197</v>
      </c>
      <c r="B31" s="47">
        <v>42</v>
      </c>
      <c r="C31" s="48">
        <v>42</v>
      </c>
      <c r="D31" s="48">
        <v>49</v>
      </c>
      <c r="E31" s="46">
        <v>42</v>
      </c>
      <c r="F31" s="46">
        <v>49</v>
      </c>
      <c r="G31" s="46">
        <v>32</v>
      </c>
      <c r="H31" s="46">
        <v>40</v>
      </c>
      <c r="I31" s="46" t="s">
        <v>19</v>
      </c>
      <c r="J31" s="46" t="s">
        <v>19</v>
      </c>
      <c r="K31" s="46" t="s">
        <v>19</v>
      </c>
      <c r="L31" s="135">
        <f>C31/D31-1</f>
        <v>-0.1428571428571429</v>
      </c>
      <c r="M31" s="135"/>
      <c r="N31" s="135"/>
    </row>
    <row r="32" spans="1:14" x14ac:dyDescent="0.25">
      <c r="A32" s="74" t="s">
        <v>196</v>
      </c>
      <c r="B32" s="47">
        <v>50</v>
      </c>
      <c r="C32" s="48">
        <v>42</v>
      </c>
      <c r="D32" s="48">
        <v>40</v>
      </c>
      <c r="E32" s="46">
        <v>42</v>
      </c>
      <c r="F32" s="46">
        <v>40</v>
      </c>
      <c r="G32" s="46">
        <v>30</v>
      </c>
      <c r="H32" s="46">
        <v>30</v>
      </c>
      <c r="I32" s="46">
        <v>15</v>
      </c>
      <c r="J32" s="46">
        <v>32</v>
      </c>
      <c r="K32" s="46" t="s">
        <v>19</v>
      </c>
      <c r="L32" s="135">
        <f>C32/D32-1</f>
        <v>5.0000000000000044E-2</v>
      </c>
      <c r="M32" s="135">
        <f>E32/J32-1</f>
        <v>0.3125</v>
      </c>
      <c r="N32" s="135"/>
    </row>
    <row r="33" spans="1:14" x14ac:dyDescent="0.25">
      <c r="A33" s="74" t="s">
        <v>1</v>
      </c>
      <c r="B33" s="47" t="s">
        <v>19</v>
      </c>
      <c r="C33" s="48" t="s">
        <v>19</v>
      </c>
      <c r="D33" s="48" t="s">
        <v>19</v>
      </c>
      <c r="E33" s="46">
        <v>40</v>
      </c>
      <c r="F33" s="46">
        <v>20</v>
      </c>
      <c r="G33" s="46">
        <v>20</v>
      </c>
      <c r="H33" s="46">
        <v>20</v>
      </c>
      <c r="I33" s="46" t="s">
        <v>19</v>
      </c>
      <c r="J33" s="46" t="s">
        <v>19</v>
      </c>
      <c r="K33" s="46" t="s">
        <v>19</v>
      </c>
      <c r="L33" s="135"/>
      <c r="M33" s="135"/>
      <c r="N33" s="135"/>
    </row>
    <row r="34" spans="1:14" x14ac:dyDescent="0.25">
      <c r="A34" s="74" t="s">
        <v>14</v>
      </c>
      <c r="B34" s="47">
        <v>40</v>
      </c>
      <c r="C34" s="48">
        <v>37</v>
      </c>
      <c r="D34" s="48">
        <v>46</v>
      </c>
      <c r="E34" s="46">
        <v>37</v>
      </c>
      <c r="F34" s="46">
        <v>46</v>
      </c>
      <c r="G34" s="46">
        <v>30</v>
      </c>
      <c r="H34" s="46">
        <v>39</v>
      </c>
      <c r="I34" s="46" t="s">
        <v>19</v>
      </c>
      <c r="J34" s="46" t="s">
        <v>19</v>
      </c>
      <c r="K34" s="46" t="s">
        <v>19</v>
      </c>
      <c r="L34" s="135">
        <f>C34/D34-1</f>
        <v>-0.19565217391304346</v>
      </c>
      <c r="M34" s="135"/>
      <c r="N34" s="135"/>
    </row>
    <row r="35" spans="1:14" x14ac:dyDescent="0.25">
      <c r="A35" s="74" t="s">
        <v>136</v>
      </c>
      <c r="B35" s="47" t="s">
        <v>19</v>
      </c>
      <c r="C35" s="48" t="s">
        <v>19</v>
      </c>
      <c r="D35" s="48" t="s">
        <v>19</v>
      </c>
      <c r="E35" s="46">
        <v>37</v>
      </c>
      <c r="F35" s="46">
        <v>37</v>
      </c>
      <c r="G35" s="46">
        <v>30</v>
      </c>
      <c r="H35" s="46">
        <v>30</v>
      </c>
      <c r="I35" s="46">
        <v>24</v>
      </c>
      <c r="J35" s="46">
        <v>29</v>
      </c>
      <c r="K35" s="46">
        <v>35</v>
      </c>
      <c r="L35" s="135"/>
      <c r="M35" s="135">
        <f>E35/J35-1</f>
        <v>0.27586206896551735</v>
      </c>
      <c r="N35" s="135">
        <f>E35/K35-1</f>
        <v>5.7142857142857162E-2</v>
      </c>
    </row>
    <row r="36" spans="1:14" x14ac:dyDescent="0.25">
      <c r="A36" s="74" t="s">
        <v>139</v>
      </c>
      <c r="B36" s="47">
        <v>65</v>
      </c>
      <c r="C36" s="48">
        <v>50</v>
      </c>
      <c r="D36" s="48">
        <v>49</v>
      </c>
      <c r="E36" s="46">
        <v>35</v>
      </c>
      <c r="F36" s="46">
        <v>51</v>
      </c>
      <c r="G36" s="46">
        <v>35</v>
      </c>
      <c r="H36" s="46">
        <v>32</v>
      </c>
      <c r="I36" s="46">
        <v>25</v>
      </c>
      <c r="J36" s="46" t="s">
        <v>19</v>
      </c>
      <c r="K36" s="46">
        <v>25</v>
      </c>
      <c r="L36" s="135">
        <f>C36/D36-1</f>
        <v>2.0408163265306145E-2</v>
      </c>
      <c r="M36" s="135"/>
      <c r="N36" s="135">
        <f>E36/K36-1</f>
        <v>0.39999999999999991</v>
      </c>
    </row>
    <row r="37" spans="1:14" x14ac:dyDescent="0.25">
      <c r="A37" s="74" t="s">
        <v>31</v>
      </c>
      <c r="B37" s="47">
        <v>17</v>
      </c>
      <c r="C37" s="48">
        <v>5</v>
      </c>
      <c r="D37" s="48" t="s">
        <v>19</v>
      </c>
      <c r="E37" s="46">
        <v>35</v>
      </c>
      <c r="F37" s="46">
        <v>31</v>
      </c>
      <c r="G37" s="46">
        <v>26</v>
      </c>
      <c r="H37" s="46">
        <v>21</v>
      </c>
      <c r="I37" s="46">
        <v>21</v>
      </c>
      <c r="J37" s="46">
        <v>22</v>
      </c>
      <c r="K37" s="46">
        <v>22</v>
      </c>
      <c r="L37" s="135"/>
      <c r="M37" s="135">
        <f>E37/J37-1</f>
        <v>0.59090909090909083</v>
      </c>
      <c r="N37" s="135">
        <f>E37/K37-1</f>
        <v>0.59090909090909083</v>
      </c>
    </row>
    <row r="38" spans="1:14" x14ac:dyDescent="0.25">
      <c r="A38" s="74" t="s">
        <v>9</v>
      </c>
      <c r="B38" s="47">
        <v>35</v>
      </c>
      <c r="C38" s="48">
        <v>35</v>
      </c>
      <c r="D38" s="48">
        <v>35</v>
      </c>
      <c r="E38" s="46">
        <v>35</v>
      </c>
      <c r="F38" s="46">
        <v>35</v>
      </c>
      <c r="G38" s="46">
        <v>35</v>
      </c>
      <c r="H38" s="46">
        <v>35</v>
      </c>
      <c r="I38" s="46">
        <v>30</v>
      </c>
      <c r="J38" s="46">
        <v>30</v>
      </c>
      <c r="K38" s="46" t="s">
        <v>19</v>
      </c>
      <c r="L38" s="135">
        <f>C38/D38-1</f>
        <v>0</v>
      </c>
      <c r="M38" s="135">
        <f>E38/J38-1</f>
        <v>0.16666666666666674</v>
      </c>
      <c r="N38" s="135"/>
    </row>
    <row r="39" spans="1:14" x14ac:dyDescent="0.25">
      <c r="A39" s="74" t="s">
        <v>37</v>
      </c>
      <c r="B39" s="47">
        <v>40</v>
      </c>
      <c r="C39" s="48">
        <v>35</v>
      </c>
      <c r="D39" s="48">
        <v>35</v>
      </c>
      <c r="E39" s="46">
        <v>35</v>
      </c>
      <c r="F39" s="46">
        <v>35</v>
      </c>
      <c r="G39" s="46">
        <v>35</v>
      </c>
      <c r="H39" s="46">
        <v>35</v>
      </c>
      <c r="I39" s="46">
        <v>30</v>
      </c>
      <c r="J39" s="46">
        <v>35</v>
      </c>
      <c r="K39" s="46">
        <v>35</v>
      </c>
      <c r="L39" s="135">
        <f>C39/D39-1</f>
        <v>0</v>
      </c>
      <c r="M39" s="135">
        <f>E39/J39-1</f>
        <v>0</v>
      </c>
      <c r="N39" s="135">
        <f>E39/K39-1</f>
        <v>0</v>
      </c>
    </row>
    <row r="40" spans="1:14" x14ac:dyDescent="0.25">
      <c r="A40" s="74" t="s">
        <v>186</v>
      </c>
      <c r="B40" s="47">
        <v>30</v>
      </c>
      <c r="C40" s="48">
        <v>35</v>
      </c>
      <c r="D40" s="48">
        <v>40</v>
      </c>
      <c r="E40" s="46">
        <v>35</v>
      </c>
      <c r="F40" s="46">
        <v>40</v>
      </c>
      <c r="G40" s="46">
        <v>25</v>
      </c>
      <c r="H40" s="46">
        <v>35</v>
      </c>
      <c r="I40" s="46">
        <v>20</v>
      </c>
      <c r="J40" s="46">
        <v>29</v>
      </c>
      <c r="K40" s="46">
        <v>30</v>
      </c>
      <c r="L40" s="135">
        <f>C40/D40-1</f>
        <v>-0.125</v>
      </c>
      <c r="M40" s="135">
        <f>E40/J40-1</f>
        <v>0.2068965517241379</v>
      </c>
      <c r="N40" s="135">
        <f>E40/K40-1</f>
        <v>0.16666666666666674</v>
      </c>
    </row>
    <row r="41" spans="1:14" x14ac:dyDescent="0.25">
      <c r="A41" s="74" t="s">
        <v>127</v>
      </c>
      <c r="B41" s="47">
        <v>30</v>
      </c>
      <c r="C41" s="48">
        <v>30</v>
      </c>
      <c r="D41" s="48">
        <v>30</v>
      </c>
      <c r="E41" s="46">
        <v>30</v>
      </c>
      <c r="F41" s="46">
        <v>30</v>
      </c>
      <c r="G41" s="46">
        <v>20</v>
      </c>
      <c r="H41" s="46">
        <v>20</v>
      </c>
      <c r="I41" s="46">
        <v>15</v>
      </c>
      <c r="J41" s="46">
        <v>25</v>
      </c>
      <c r="K41" s="46">
        <v>20</v>
      </c>
      <c r="L41" s="135">
        <f>C41/D41-1</f>
        <v>0</v>
      </c>
      <c r="M41" s="135">
        <f>E41/J41-1</f>
        <v>0.19999999999999996</v>
      </c>
      <c r="N41" s="135">
        <f>E41/K41-1</f>
        <v>0.5</v>
      </c>
    </row>
    <row r="42" spans="1:14" x14ac:dyDescent="0.25">
      <c r="A42" s="74" t="s">
        <v>47</v>
      </c>
      <c r="B42" s="47">
        <v>25</v>
      </c>
      <c r="C42" s="48">
        <v>25</v>
      </c>
      <c r="D42" s="48">
        <v>18</v>
      </c>
      <c r="E42" s="46">
        <v>25</v>
      </c>
      <c r="F42" s="46">
        <v>18</v>
      </c>
      <c r="G42" s="46">
        <v>20</v>
      </c>
      <c r="H42" s="46">
        <v>18</v>
      </c>
      <c r="I42" s="46" t="s">
        <v>19</v>
      </c>
      <c r="J42" s="46" t="s">
        <v>19</v>
      </c>
      <c r="K42" s="46" t="s">
        <v>19</v>
      </c>
      <c r="L42" s="135">
        <f>C42/D42-1</f>
        <v>0.38888888888888884</v>
      </c>
      <c r="M42" s="135"/>
      <c r="N42" s="135"/>
    </row>
    <row r="43" spans="1:14" x14ac:dyDescent="0.25">
      <c r="A43" s="74" t="s">
        <v>163</v>
      </c>
      <c r="B43" s="47">
        <v>20</v>
      </c>
      <c r="C43" s="48">
        <v>25</v>
      </c>
      <c r="D43" s="48">
        <v>30</v>
      </c>
      <c r="E43" s="46">
        <v>25</v>
      </c>
      <c r="F43" s="46">
        <v>30</v>
      </c>
      <c r="G43" s="46">
        <v>20</v>
      </c>
      <c r="H43" s="46">
        <v>20</v>
      </c>
      <c r="I43" s="46" t="s">
        <v>19</v>
      </c>
      <c r="J43" s="46" t="s">
        <v>19</v>
      </c>
      <c r="K43" s="46" t="s">
        <v>19</v>
      </c>
      <c r="L43" s="135">
        <f>C43/D43-1</f>
        <v>-0.16666666666666663</v>
      </c>
      <c r="M43" s="135"/>
      <c r="N43" s="135"/>
    </row>
    <row r="44" spans="1:14" x14ac:dyDescent="0.25">
      <c r="A44" s="74" t="s">
        <v>59</v>
      </c>
      <c r="B44" s="47" t="s">
        <v>19</v>
      </c>
      <c r="C44" s="48" t="s">
        <v>19</v>
      </c>
      <c r="D44" s="48" t="s">
        <v>19</v>
      </c>
      <c r="E44" s="46">
        <v>25</v>
      </c>
      <c r="F44" s="46">
        <v>30</v>
      </c>
      <c r="G44" s="46">
        <v>18</v>
      </c>
      <c r="H44" s="46">
        <v>30</v>
      </c>
      <c r="I44" s="46">
        <v>19</v>
      </c>
      <c r="J44" s="46" t="s">
        <v>19</v>
      </c>
      <c r="K44" s="46">
        <v>28</v>
      </c>
      <c r="L44" s="135"/>
      <c r="M44" s="135"/>
      <c r="N44" s="135">
        <f>E44/K44-1</f>
        <v>-0.1071428571428571</v>
      </c>
    </row>
    <row r="45" spans="1:14" x14ac:dyDescent="0.25">
      <c r="A45" s="74" t="s">
        <v>164</v>
      </c>
      <c r="B45" s="47">
        <v>25</v>
      </c>
      <c r="C45" s="48">
        <v>25</v>
      </c>
      <c r="D45" s="48">
        <v>32</v>
      </c>
      <c r="E45" s="46">
        <v>25</v>
      </c>
      <c r="F45" s="46">
        <v>123</v>
      </c>
      <c r="G45" s="46">
        <v>25</v>
      </c>
      <c r="H45" s="46">
        <v>32</v>
      </c>
      <c r="I45" s="46" t="s">
        <v>19</v>
      </c>
      <c r="J45" s="46" t="s">
        <v>19</v>
      </c>
      <c r="K45" s="46">
        <v>40</v>
      </c>
      <c r="L45" s="135">
        <f>C45/D45-1</f>
        <v>-0.21875</v>
      </c>
      <c r="M45" s="135"/>
      <c r="N45" s="135">
        <f>E45/K45-1</f>
        <v>-0.375</v>
      </c>
    </row>
    <row r="46" spans="1:14" x14ac:dyDescent="0.25">
      <c r="A46" s="74" t="s">
        <v>152</v>
      </c>
      <c r="B46" s="47">
        <v>25</v>
      </c>
      <c r="C46" s="48">
        <v>25</v>
      </c>
      <c r="D46" s="48">
        <v>30</v>
      </c>
      <c r="E46" s="46">
        <v>25</v>
      </c>
      <c r="F46" s="46">
        <v>30</v>
      </c>
      <c r="G46" s="46">
        <v>25</v>
      </c>
      <c r="H46" s="46">
        <v>30</v>
      </c>
      <c r="I46" s="46">
        <v>20</v>
      </c>
      <c r="J46" s="46">
        <v>25</v>
      </c>
      <c r="K46" s="46">
        <v>25</v>
      </c>
      <c r="L46" s="135">
        <f>C46/D46-1</f>
        <v>-0.16666666666666663</v>
      </c>
      <c r="M46" s="135">
        <f>E46/J46-1</f>
        <v>0</v>
      </c>
      <c r="N46" s="135">
        <f>E46/K46-1</f>
        <v>0</v>
      </c>
    </row>
    <row r="47" spans="1:14" x14ac:dyDescent="0.25">
      <c r="A47" s="74" t="s">
        <v>46</v>
      </c>
      <c r="B47" s="47">
        <v>25</v>
      </c>
      <c r="C47" s="48">
        <v>25</v>
      </c>
      <c r="D47" s="48">
        <v>25</v>
      </c>
      <c r="E47" s="46">
        <v>25</v>
      </c>
      <c r="F47" s="46">
        <v>25</v>
      </c>
      <c r="G47" s="46">
        <v>25</v>
      </c>
      <c r="H47" s="46">
        <v>25</v>
      </c>
      <c r="I47" s="46">
        <v>20</v>
      </c>
      <c r="J47" s="46">
        <v>30</v>
      </c>
      <c r="K47" s="46" t="s">
        <v>19</v>
      </c>
      <c r="L47" s="135">
        <f>C47/D47-1</f>
        <v>0</v>
      </c>
      <c r="M47" s="135">
        <f>E47/J47-1</f>
        <v>-0.16666666666666663</v>
      </c>
      <c r="N47" s="135"/>
    </row>
    <row r="48" spans="1:14" x14ac:dyDescent="0.25">
      <c r="A48" s="74" t="s">
        <v>117</v>
      </c>
      <c r="B48" s="47">
        <v>15</v>
      </c>
      <c r="C48" s="48">
        <v>20</v>
      </c>
      <c r="D48" s="48">
        <v>5</v>
      </c>
      <c r="E48" s="46">
        <v>20</v>
      </c>
      <c r="F48" s="46">
        <v>5</v>
      </c>
      <c r="G48" s="46">
        <v>20</v>
      </c>
      <c r="H48" s="46">
        <v>5</v>
      </c>
      <c r="I48" s="46" t="s">
        <v>19</v>
      </c>
      <c r="J48" s="46" t="s">
        <v>19</v>
      </c>
      <c r="K48" s="46" t="s">
        <v>19</v>
      </c>
      <c r="L48" s="135">
        <f>C48/D48-1</f>
        <v>3</v>
      </c>
      <c r="M48" s="135"/>
      <c r="N48" s="135"/>
    </row>
    <row r="49" spans="1:14" x14ac:dyDescent="0.25">
      <c r="A49" s="74" t="s">
        <v>58</v>
      </c>
      <c r="B49" s="47">
        <v>20</v>
      </c>
      <c r="C49" s="48">
        <v>20</v>
      </c>
      <c r="D49" s="48">
        <v>20</v>
      </c>
      <c r="E49" s="46">
        <v>20</v>
      </c>
      <c r="F49" s="46">
        <v>20</v>
      </c>
      <c r="G49" s="46">
        <v>20</v>
      </c>
      <c r="H49" s="46">
        <v>20</v>
      </c>
      <c r="I49" s="46" t="s">
        <v>19</v>
      </c>
      <c r="J49" s="46" t="s">
        <v>19</v>
      </c>
      <c r="K49" s="46" t="s">
        <v>19</v>
      </c>
      <c r="L49" s="135">
        <f>C49/D49-1</f>
        <v>0</v>
      </c>
      <c r="M49" s="135"/>
      <c r="N49" s="135"/>
    </row>
    <row r="50" spans="1:14" x14ac:dyDescent="0.25">
      <c r="A50" s="74" t="s">
        <v>119</v>
      </c>
      <c r="B50" s="47">
        <v>15</v>
      </c>
      <c r="C50" s="48">
        <v>17</v>
      </c>
      <c r="D50" s="48">
        <v>17</v>
      </c>
      <c r="E50" s="46">
        <v>18</v>
      </c>
      <c r="F50" s="46">
        <v>18</v>
      </c>
      <c r="G50" s="46">
        <v>18</v>
      </c>
      <c r="H50" s="46">
        <v>18</v>
      </c>
      <c r="I50" s="46">
        <v>16</v>
      </c>
      <c r="J50" s="46">
        <v>20</v>
      </c>
      <c r="K50" s="46">
        <v>20</v>
      </c>
      <c r="L50" s="135"/>
      <c r="M50" s="135">
        <f>E50/J50-1</f>
        <v>-9.9999999999999978E-2</v>
      </c>
      <c r="N50" s="135">
        <f>E50/K50-1</f>
        <v>-9.9999999999999978E-2</v>
      </c>
    </row>
    <row r="51" spans="1:14" x14ac:dyDescent="0.25">
      <c r="A51" s="74" t="s">
        <v>93</v>
      </c>
      <c r="B51" s="47">
        <v>20</v>
      </c>
      <c r="C51" s="48">
        <v>15</v>
      </c>
      <c r="D51" s="48">
        <v>0</v>
      </c>
      <c r="E51" s="46">
        <v>15</v>
      </c>
      <c r="F51" s="46" t="s">
        <v>19</v>
      </c>
      <c r="G51" s="46">
        <v>15</v>
      </c>
      <c r="H51" s="46" t="s">
        <v>19</v>
      </c>
      <c r="I51" s="46" t="s">
        <v>19</v>
      </c>
      <c r="J51" s="46" t="s">
        <v>19</v>
      </c>
      <c r="K51" s="46" t="s">
        <v>19</v>
      </c>
      <c r="L51" s="135"/>
      <c r="M51" s="135"/>
      <c r="N51" s="135"/>
    </row>
    <row r="52" spans="1:14" x14ac:dyDescent="0.25">
      <c r="A52" s="74" t="s">
        <v>154</v>
      </c>
      <c r="B52" s="47">
        <v>20</v>
      </c>
      <c r="C52" s="48">
        <v>15</v>
      </c>
      <c r="D52" s="48">
        <v>15</v>
      </c>
      <c r="E52" s="46">
        <v>15</v>
      </c>
      <c r="F52" s="46">
        <v>15</v>
      </c>
      <c r="G52" s="46">
        <v>15</v>
      </c>
      <c r="H52" s="46">
        <v>15</v>
      </c>
      <c r="I52" s="46">
        <v>0</v>
      </c>
      <c r="J52" s="46" t="s">
        <v>19</v>
      </c>
      <c r="K52" s="46" t="s">
        <v>19</v>
      </c>
      <c r="L52" s="135">
        <f>C52/D52-1</f>
        <v>0</v>
      </c>
      <c r="M52" s="135"/>
      <c r="N52" s="135"/>
    </row>
    <row r="53" spans="1:14" x14ac:dyDescent="0.25">
      <c r="A53" s="74" t="s">
        <v>18</v>
      </c>
      <c r="B53" s="47" t="s">
        <v>19</v>
      </c>
      <c r="C53" s="48" t="s">
        <v>19</v>
      </c>
      <c r="D53" s="48" t="s">
        <v>19</v>
      </c>
      <c r="E53" s="46">
        <v>15</v>
      </c>
      <c r="F53" s="46">
        <v>20</v>
      </c>
      <c r="G53" s="46">
        <v>15</v>
      </c>
      <c r="H53" s="46">
        <v>20</v>
      </c>
      <c r="I53" s="46" t="s">
        <v>19</v>
      </c>
      <c r="J53" s="46" t="s">
        <v>19</v>
      </c>
      <c r="K53" s="46" t="s">
        <v>19</v>
      </c>
      <c r="L53" s="135"/>
      <c r="M53" s="135"/>
      <c r="N53" s="135"/>
    </row>
    <row r="54" spans="1:14" x14ac:dyDescent="0.25">
      <c r="A54" s="74" t="s">
        <v>192</v>
      </c>
      <c r="B54" s="47">
        <v>20</v>
      </c>
      <c r="C54" s="48">
        <v>15</v>
      </c>
      <c r="D54" s="48">
        <v>20</v>
      </c>
      <c r="E54" s="46">
        <v>15</v>
      </c>
      <c r="F54" s="46">
        <v>20</v>
      </c>
      <c r="G54" s="46">
        <v>15</v>
      </c>
      <c r="H54" s="46">
        <v>20</v>
      </c>
      <c r="I54" s="46">
        <v>20</v>
      </c>
      <c r="J54" s="46">
        <v>15</v>
      </c>
      <c r="K54" s="46">
        <v>15</v>
      </c>
      <c r="L54" s="135">
        <f>C54/D54-1</f>
        <v>-0.25</v>
      </c>
      <c r="M54" s="135">
        <f>E54/J54-1</f>
        <v>0</v>
      </c>
      <c r="N54" s="135">
        <f>E54/K54-1</f>
        <v>0</v>
      </c>
    </row>
    <row r="55" spans="1:14" x14ac:dyDescent="0.25">
      <c r="A55" s="74" t="s">
        <v>15</v>
      </c>
      <c r="B55" s="47">
        <v>20</v>
      </c>
      <c r="C55" s="48">
        <v>15</v>
      </c>
      <c r="D55" s="48">
        <v>26</v>
      </c>
      <c r="E55" s="46">
        <v>15</v>
      </c>
      <c r="F55" s="46">
        <v>25</v>
      </c>
      <c r="G55" s="46">
        <v>15</v>
      </c>
      <c r="H55" s="46">
        <v>25</v>
      </c>
      <c r="I55" s="46">
        <v>15</v>
      </c>
      <c r="J55" s="46">
        <v>25</v>
      </c>
      <c r="K55" s="46" t="s">
        <v>19</v>
      </c>
      <c r="L55" s="135">
        <f>C55/D55-1</f>
        <v>-0.42307692307692313</v>
      </c>
      <c r="M55" s="135">
        <f>E55/J55-1</f>
        <v>-0.4</v>
      </c>
      <c r="N55" s="135"/>
    </row>
    <row r="56" spans="1:14" x14ac:dyDescent="0.25">
      <c r="A56" s="74" t="s">
        <v>317</v>
      </c>
      <c r="B56" s="47" t="s">
        <v>19</v>
      </c>
      <c r="C56" s="48" t="s">
        <v>19</v>
      </c>
      <c r="D56" s="48" t="s">
        <v>19</v>
      </c>
      <c r="E56" s="46">
        <v>8</v>
      </c>
      <c r="F56" s="46" t="s">
        <v>19</v>
      </c>
      <c r="G56" s="46">
        <v>8</v>
      </c>
      <c r="H56" s="46" t="s">
        <v>19</v>
      </c>
      <c r="I56" s="46" t="s">
        <v>19</v>
      </c>
      <c r="J56" s="46" t="s">
        <v>19</v>
      </c>
      <c r="K56" s="46" t="s">
        <v>19</v>
      </c>
      <c r="L56" s="135"/>
      <c r="M56" s="135"/>
      <c r="N56" s="135"/>
    </row>
    <row r="57" spans="1:14" x14ac:dyDescent="0.25">
      <c r="A57" s="74" t="s">
        <v>31</v>
      </c>
      <c r="B57" s="47">
        <v>17</v>
      </c>
      <c r="C57" s="48">
        <v>5</v>
      </c>
      <c r="D57" s="48">
        <v>0</v>
      </c>
      <c r="E57" s="46">
        <v>5</v>
      </c>
      <c r="F57" s="46" t="s">
        <v>19</v>
      </c>
      <c r="G57" s="46">
        <v>5</v>
      </c>
      <c r="H57" s="46" t="s">
        <v>19</v>
      </c>
      <c r="I57" s="46" t="s">
        <v>19</v>
      </c>
      <c r="J57" s="46" t="s">
        <v>19</v>
      </c>
      <c r="K57" s="46" t="s">
        <v>19</v>
      </c>
      <c r="L57" s="135"/>
      <c r="M57" s="135"/>
      <c r="N57" s="135"/>
    </row>
    <row r="58" spans="1:14" x14ac:dyDescent="0.25">
      <c r="A58" s="74" t="s">
        <v>11</v>
      </c>
      <c r="B58" s="47" t="s">
        <v>19</v>
      </c>
      <c r="C58" s="48" t="s">
        <v>19</v>
      </c>
      <c r="D58" s="48" t="s">
        <v>19</v>
      </c>
      <c r="E58" s="46" t="s">
        <v>19</v>
      </c>
      <c r="F58" s="46">
        <v>18</v>
      </c>
      <c r="G58" s="46" t="s">
        <v>19</v>
      </c>
      <c r="H58" s="46">
        <v>18</v>
      </c>
      <c r="I58" s="46">
        <v>15</v>
      </c>
      <c r="J58" s="46">
        <v>20</v>
      </c>
      <c r="K58" s="46" t="s">
        <v>19</v>
      </c>
      <c r="L58" s="135"/>
      <c r="M58" s="135"/>
      <c r="N58" s="135"/>
    </row>
    <row r="59" spans="1:14" x14ac:dyDescent="0.25">
      <c r="A59" s="74" t="s">
        <v>219</v>
      </c>
      <c r="B59" s="47" t="s">
        <v>19</v>
      </c>
      <c r="C59" s="48" t="s">
        <v>19</v>
      </c>
      <c r="D59" s="48" t="s">
        <v>19</v>
      </c>
      <c r="E59" s="46" t="s">
        <v>19</v>
      </c>
      <c r="F59" s="46">
        <v>75</v>
      </c>
      <c r="G59" s="46" t="s">
        <v>19</v>
      </c>
      <c r="H59" s="46">
        <v>55</v>
      </c>
      <c r="I59" s="46">
        <v>35</v>
      </c>
      <c r="J59" s="46">
        <v>45</v>
      </c>
      <c r="K59" s="46">
        <v>60</v>
      </c>
      <c r="L59" s="135"/>
      <c r="M59" s="135"/>
      <c r="N59" s="135"/>
    </row>
    <row r="60" spans="1:14" x14ac:dyDescent="0.25">
      <c r="A60" s="126" t="s">
        <v>335</v>
      </c>
      <c r="B60" s="127"/>
      <c r="C60" s="114"/>
      <c r="D60" s="114"/>
      <c r="E60" s="117">
        <v>2958</v>
      </c>
      <c r="F60" s="117">
        <v>2906</v>
      </c>
      <c r="G60" s="117"/>
      <c r="H60" s="117"/>
      <c r="I60" s="117">
        <v>2104</v>
      </c>
      <c r="J60" s="117">
        <v>2618</v>
      </c>
      <c r="K60" s="117">
        <v>2604</v>
      </c>
      <c r="L60" s="129">
        <f>E60/F60-1</f>
        <v>1.789401238816235E-2</v>
      </c>
      <c r="M60" s="129">
        <f>E60/J60-1</f>
        <v>0.12987012987012991</v>
      </c>
      <c r="N60" s="129">
        <f>E60/K60-1</f>
        <v>0.1359447004608294</v>
      </c>
    </row>
    <row r="61" spans="1:14" x14ac:dyDescent="0.2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2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2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2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x14ac:dyDescent="0.2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2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x14ac:dyDescent="0.2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x14ac:dyDescent="0.2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x14ac:dyDescent="0.2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x14ac:dyDescent="0.2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x14ac:dyDescent="0.2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x14ac:dyDescent="0.2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x14ac:dyDescent="0.2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x14ac:dyDescent="0.2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x14ac:dyDescent="0.2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x14ac:dyDescent="0.2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x14ac:dyDescent="0.2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x14ac:dyDescent="0.2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x14ac:dyDescent="0.2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x14ac:dyDescent="0.2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x14ac:dyDescent="0.25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x14ac:dyDescent="0.2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x14ac:dyDescent="0.2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x14ac:dyDescent="0.2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x14ac:dyDescent="0.2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x14ac:dyDescent="0.25">
      <c r="B86"/>
      <c r="C86"/>
      <c r="D86"/>
      <c r="E86"/>
      <c r="F86"/>
      <c r="G86"/>
      <c r="H86"/>
      <c r="I86"/>
      <c r="J86"/>
      <c r="K86"/>
      <c r="L86"/>
      <c r="N86"/>
    </row>
    <row r="87" spans="2:14" x14ac:dyDescent="0.25">
      <c r="B87"/>
      <c r="C87"/>
      <c r="D87"/>
      <c r="E87"/>
      <c r="F87"/>
      <c r="G87"/>
      <c r="H87"/>
      <c r="I87"/>
      <c r="J87"/>
      <c r="K87"/>
      <c r="L87"/>
      <c r="N87"/>
    </row>
    <row r="88" spans="2:14" x14ac:dyDescent="0.25">
      <c r="B88"/>
      <c r="C88"/>
      <c r="D88"/>
      <c r="E88"/>
      <c r="F88"/>
      <c r="G88"/>
      <c r="H88"/>
      <c r="I88"/>
      <c r="J88"/>
      <c r="K88"/>
      <c r="L88"/>
      <c r="N88"/>
    </row>
    <row r="89" spans="2:14" x14ac:dyDescent="0.25">
      <c r="B89"/>
      <c r="C89"/>
      <c r="D89"/>
      <c r="E89"/>
      <c r="F89"/>
      <c r="G89"/>
      <c r="H89"/>
      <c r="I89"/>
      <c r="J89"/>
      <c r="K89"/>
      <c r="L89"/>
      <c r="N89"/>
    </row>
    <row r="90" spans="2:14" x14ac:dyDescent="0.25">
      <c r="B90"/>
      <c r="C90"/>
      <c r="D90"/>
      <c r="E90"/>
      <c r="F90"/>
      <c r="G90"/>
      <c r="H90"/>
      <c r="I90"/>
      <c r="J90"/>
      <c r="K90"/>
      <c r="L90"/>
      <c r="N90"/>
    </row>
    <row r="91" spans="2:14" x14ac:dyDescent="0.25">
      <c r="B91"/>
      <c r="C91"/>
      <c r="D91"/>
      <c r="E91"/>
      <c r="F91"/>
      <c r="G91"/>
      <c r="H91"/>
      <c r="I91"/>
      <c r="J91"/>
      <c r="K91"/>
      <c r="L91"/>
      <c r="N91"/>
    </row>
    <row r="92" spans="2:14" x14ac:dyDescent="0.25">
      <c r="B92"/>
      <c r="C92"/>
      <c r="D92"/>
      <c r="E92"/>
      <c r="F92"/>
      <c r="G92"/>
      <c r="H92"/>
      <c r="I92"/>
      <c r="J92"/>
      <c r="K92"/>
      <c r="L92"/>
      <c r="N92"/>
    </row>
    <row r="93" spans="2:14" x14ac:dyDescent="0.25">
      <c r="B93"/>
      <c r="C93"/>
      <c r="D93"/>
      <c r="E93"/>
      <c r="F93"/>
      <c r="G93"/>
      <c r="H93"/>
      <c r="I93"/>
      <c r="J93"/>
      <c r="K93"/>
      <c r="L93"/>
      <c r="N93"/>
    </row>
    <row r="94" spans="2:14" x14ac:dyDescent="0.25">
      <c r="B94"/>
      <c r="C94"/>
      <c r="D94"/>
      <c r="E94"/>
      <c r="F94"/>
      <c r="G94"/>
      <c r="H94"/>
      <c r="I94"/>
      <c r="J94"/>
      <c r="K94"/>
      <c r="L94"/>
      <c r="N94"/>
    </row>
    <row r="95" spans="2:14" x14ac:dyDescent="0.25">
      <c r="B95"/>
      <c r="C95"/>
      <c r="D95"/>
      <c r="E95"/>
      <c r="F95"/>
      <c r="G95"/>
      <c r="H95"/>
      <c r="I95"/>
      <c r="J95"/>
      <c r="K95"/>
      <c r="L95"/>
      <c r="N95"/>
    </row>
    <row r="96" spans="2:14" x14ac:dyDescent="0.25">
      <c r="B96"/>
      <c r="C96"/>
      <c r="D96"/>
      <c r="E96"/>
      <c r="F96"/>
      <c r="G96"/>
      <c r="H96"/>
      <c r="I96"/>
      <c r="J96"/>
      <c r="K96"/>
      <c r="L96"/>
      <c r="N96"/>
    </row>
    <row r="97" spans="2:14" x14ac:dyDescent="0.25">
      <c r="B97"/>
      <c r="C97"/>
      <c r="D97"/>
      <c r="E97"/>
      <c r="F97"/>
      <c r="G97"/>
      <c r="H97"/>
      <c r="I97"/>
      <c r="J97"/>
      <c r="K97"/>
      <c r="L97"/>
      <c r="N97"/>
    </row>
    <row r="98" spans="2:14" x14ac:dyDescent="0.25">
      <c r="B98"/>
      <c r="C98"/>
      <c r="D98"/>
      <c r="E98"/>
      <c r="F98"/>
      <c r="G98"/>
      <c r="H98"/>
      <c r="I98"/>
      <c r="J98"/>
      <c r="K98"/>
      <c r="L98"/>
      <c r="N98"/>
    </row>
    <row r="99" spans="2:14" x14ac:dyDescent="0.25">
      <c r="B99"/>
      <c r="C99"/>
      <c r="D99"/>
      <c r="E99"/>
      <c r="F99"/>
      <c r="G99"/>
      <c r="H99"/>
      <c r="I99"/>
      <c r="J99"/>
      <c r="K99"/>
      <c r="L99"/>
      <c r="N99"/>
    </row>
    <row r="100" spans="2:14" x14ac:dyDescent="0.25">
      <c r="B100"/>
      <c r="C100"/>
      <c r="D100"/>
      <c r="E100"/>
      <c r="F100"/>
      <c r="G100"/>
      <c r="H100"/>
      <c r="I100"/>
      <c r="J100"/>
      <c r="K100"/>
      <c r="L100"/>
      <c r="N100"/>
    </row>
    <row r="101" spans="2:14" x14ac:dyDescent="0.25">
      <c r="B101"/>
      <c r="C101"/>
      <c r="D101"/>
      <c r="E101"/>
      <c r="F101"/>
      <c r="G101"/>
      <c r="H101"/>
      <c r="I101"/>
      <c r="J101"/>
      <c r="K101"/>
      <c r="L101"/>
      <c r="N101"/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N102"/>
    </row>
    <row r="103" spans="2:14" x14ac:dyDescent="0.25">
      <c r="B103"/>
      <c r="C103"/>
      <c r="D103"/>
      <c r="E103"/>
      <c r="F103"/>
      <c r="G103"/>
      <c r="H103"/>
      <c r="I103"/>
      <c r="J103"/>
      <c r="K103"/>
      <c r="L103"/>
      <c r="N103"/>
    </row>
    <row r="104" spans="2:14" x14ac:dyDescent="0.25">
      <c r="B104"/>
      <c r="C104"/>
      <c r="D104"/>
      <c r="E104"/>
      <c r="F104"/>
      <c r="G104"/>
      <c r="H104"/>
      <c r="I104"/>
      <c r="J104"/>
      <c r="K104"/>
      <c r="L104"/>
      <c r="N104"/>
    </row>
    <row r="105" spans="2:14" x14ac:dyDescent="0.25">
      <c r="B105"/>
      <c r="C105"/>
      <c r="D105"/>
      <c r="E105"/>
      <c r="F105"/>
      <c r="G105"/>
      <c r="H105"/>
      <c r="I105"/>
      <c r="J105"/>
      <c r="K105"/>
      <c r="L105"/>
      <c r="N105"/>
    </row>
    <row r="106" spans="2:14" x14ac:dyDescent="0.25">
      <c r="B106"/>
      <c r="C106"/>
      <c r="D106"/>
      <c r="E106"/>
      <c r="F106"/>
      <c r="G106"/>
      <c r="H106"/>
      <c r="I106"/>
      <c r="J106"/>
      <c r="K106"/>
      <c r="L106"/>
      <c r="N106"/>
    </row>
    <row r="107" spans="2:14" x14ac:dyDescent="0.25">
      <c r="B107"/>
      <c r="C107"/>
      <c r="D107"/>
      <c r="E107"/>
      <c r="F107"/>
      <c r="G107"/>
      <c r="H107"/>
      <c r="I107"/>
      <c r="J107"/>
      <c r="K107"/>
      <c r="L107"/>
      <c r="N107"/>
    </row>
    <row r="108" spans="2:14" x14ac:dyDescent="0.25">
      <c r="B108"/>
      <c r="C108"/>
      <c r="D108"/>
      <c r="E108"/>
      <c r="F108"/>
      <c r="G108"/>
      <c r="H108"/>
      <c r="I108"/>
      <c r="J108"/>
      <c r="K108"/>
      <c r="L108"/>
      <c r="N108"/>
    </row>
    <row r="109" spans="2:14" x14ac:dyDescent="0.25">
      <c r="B109"/>
      <c r="C109"/>
      <c r="D109"/>
      <c r="E109"/>
      <c r="F109"/>
      <c r="G109"/>
      <c r="H109"/>
      <c r="I109"/>
      <c r="J109"/>
      <c r="K109"/>
      <c r="L109"/>
      <c r="N109"/>
    </row>
    <row r="110" spans="2:14" x14ac:dyDescent="0.25">
      <c r="B110"/>
      <c r="C110"/>
      <c r="D110"/>
      <c r="E110"/>
      <c r="F110"/>
      <c r="G110"/>
      <c r="H110"/>
      <c r="I110"/>
      <c r="J110"/>
      <c r="K110"/>
      <c r="L110"/>
      <c r="N110"/>
    </row>
    <row r="111" spans="2:14" x14ac:dyDescent="0.25">
      <c r="B111"/>
      <c r="C111"/>
      <c r="D111"/>
      <c r="E111"/>
      <c r="F111"/>
      <c r="G111"/>
      <c r="H111"/>
      <c r="I111"/>
      <c r="J111"/>
      <c r="K111"/>
      <c r="L111"/>
      <c r="N111"/>
    </row>
    <row r="112" spans="2:14" x14ac:dyDescent="0.25">
      <c r="B112"/>
      <c r="C112"/>
      <c r="D112"/>
      <c r="E112"/>
      <c r="F112"/>
      <c r="G112"/>
      <c r="H112"/>
      <c r="I112"/>
      <c r="J112"/>
      <c r="K112"/>
      <c r="L112"/>
      <c r="N112"/>
    </row>
    <row r="113" spans="2:14" x14ac:dyDescent="0.25">
      <c r="B113"/>
      <c r="C113"/>
      <c r="D113"/>
      <c r="E113"/>
      <c r="F113"/>
      <c r="G113"/>
      <c r="H113"/>
      <c r="I113"/>
      <c r="J113"/>
      <c r="K113"/>
      <c r="L113"/>
      <c r="N113"/>
    </row>
    <row r="114" spans="2:14" x14ac:dyDescent="0.25">
      <c r="B114"/>
      <c r="C114"/>
      <c r="D114"/>
      <c r="E114"/>
      <c r="F114"/>
      <c r="G114"/>
      <c r="H114"/>
      <c r="I114"/>
      <c r="J114"/>
      <c r="K114"/>
      <c r="L114"/>
      <c r="N114"/>
    </row>
    <row r="115" spans="2:14" x14ac:dyDescent="0.25">
      <c r="B115"/>
      <c r="C115"/>
      <c r="D115"/>
      <c r="E115"/>
      <c r="F115"/>
      <c r="G115"/>
      <c r="H115"/>
      <c r="I115"/>
      <c r="J115"/>
      <c r="K115"/>
      <c r="L115"/>
      <c r="N115"/>
    </row>
    <row r="116" spans="2:14" x14ac:dyDescent="0.25">
      <c r="B116"/>
      <c r="C116"/>
      <c r="D116"/>
      <c r="E116"/>
      <c r="F116"/>
      <c r="G116"/>
      <c r="H116"/>
      <c r="I116"/>
      <c r="J116"/>
      <c r="K116"/>
      <c r="L116"/>
      <c r="N116"/>
    </row>
    <row r="117" spans="2:14" x14ac:dyDescent="0.25">
      <c r="B117"/>
      <c r="C117"/>
      <c r="D117"/>
      <c r="E117"/>
      <c r="F117"/>
      <c r="G117"/>
      <c r="H117"/>
      <c r="I117"/>
      <c r="J117"/>
      <c r="K117"/>
      <c r="L117"/>
      <c r="N117"/>
    </row>
    <row r="118" spans="2:14" x14ac:dyDescent="0.25">
      <c r="B118"/>
      <c r="C118"/>
      <c r="D118"/>
      <c r="E118"/>
      <c r="F118"/>
      <c r="G118"/>
      <c r="H118"/>
      <c r="I118"/>
      <c r="J118"/>
      <c r="K118"/>
      <c r="L118"/>
      <c r="N118"/>
    </row>
    <row r="119" spans="2:14" x14ac:dyDescent="0.25">
      <c r="B119"/>
      <c r="C119"/>
      <c r="D119"/>
      <c r="E119"/>
      <c r="F119"/>
      <c r="G119"/>
      <c r="H119"/>
      <c r="I119"/>
      <c r="J119"/>
      <c r="K119"/>
      <c r="L119"/>
      <c r="N119"/>
    </row>
    <row r="120" spans="2:14" x14ac:dyDescent="0.25">
      <c r="B120"/>
      <c r="C120"/>
      <c r="D120"/>
      <c r="E120"/>
      <c r="F120"/>
      <c r="G120"/>
      <c r="H120"/>
      <c r="I120"/>
      <c r="J120"/>
      <c r="K120"/>
      <c r="L120"/>
      <c r="N120"/>
    </row>
    <row r="121" spans="2:14" x14ac:dyDescent="0.25">
      <c r="B121"/>
      <c r="C121"/>
      <c r="D121"/>
      <c r="E121"/>
      <c r="F121"/>
      <c r="G121"/>
      <c r="H121"/>
      <c r="I121"/>
      <c r="J121"/>
      <c r="K121"/>
      <c r="L121"/>
      <c r="N121"/>
    </row>
    <row r="122" spans="2:14" x14ac:dyDescent="0.25">
      <c r="B122"/>
      <c r="C122"/>
      <c r="D122"/>
      <c r="E122"/>
      <c r="F122"/>
      <c r="G122"/>
      <c r="H122"/>
      <c r="I122"/>
      <c r="J122"/>
      <c r="K122"/>
      <c r="L122"/>
      <c r="N122"/>
    </row>
    <row r="123" spans="2:14" x14ac:dyDescent="0.25">
      <c r="B123"/>
      <c r="C123"/>
      <c r="D123"/>
      <c r="E123"/>
      <c r="F123"/>
      <c r="G123"/>
      <c r="H123"/>
      <c r="I123"/>
      <c r="J123"/>
      <c r="K123"/>
      <c r="L123"/>
      <c r="N123"/>
    </row>
    <row r="124" spans="2:14" x14ac:dyDescent="0.25">
      <c r="B124"/>
      <c r="C124"/>
      <c r="D124"/>
      <c r="E124"/>
      <c r="F124"/>
      <c r="G124"/>
      <c r="H124"/>
      <c r="I124"/>
      <c r="J124"/>
      <c r="K124"/>
      <c r="L124"/>
      <c r="N124"/>
    </row>
    <row r="125" spans="2:14" x14ac:dyDescent="0.25">
      <c r="B125"/>
      <c r="C125"/>
      <c r="D125"/>
      <c r="E125"/>
      <c r="F125"/>
      <c r="G125"/>
      <c r="H125"/>
      <c r="I125"/>
      <c r="J125"/>
      <c r="K125"/>
      <c r="L125"/>
      <c r="N125"/>
    </row>
    <row r="126" spans="2:14" x14ac:dyDescent="0.25">
      <c r="B126"/>
      <c r="C126"/>
      <c r="D126"/>
      <c r="E126"/>
      <c r="F126"/>
      <c r="G126"/>
      <c r="H126"/>
      <c r="I126"/>
      <c r="J126"/>
      <c r="K126"/>
      <c r="L126"/>
      <c r="N126"/>
    </row>
    <row r="127" spans="2:14" x14ac:dyDescent="0.25">
      <c r="B127"/>
      <c r="C127"/>
      <c r="D127"/>
      <c r="E127"/>
      <c r="F127"/>
      <c r="G127"/>
      <c r="H127"/>
      <c r="I127"/>
      <c r="J127"/>
      <c r="K127"/>
      <c r="L127"/>
      <c r="N127"/>
    </row>
    <row r="128" spans="2:14" x14ac:dyDescent="0.25">
      <c r="B128"/>
      <c r="C128"/>
      <c r="D128"/>
      <c r="E128"/>
      <c r="F128"/>
      <c r="G128"/>
      <c r="H128"/>
      <c r="I128"/>
      <c r="J128"/>
      <c r="K128"/>
      <c r="L128"/>
      <c r="N128"/>
    </row>
    <row r="129" spans="2:14" x14ac:dyDescent="0.25">
      <c r="B129"/>
      <c r="C129"/>
      <c r="D129"/>
      <c r="E129"/>
      <c r="F129"/>
      <c r="G129"/>
      <c r="H129"/>
      <c r="I129"/>
      <c r="J129"/>
      <c r="K129"/>
      <c r="L129"/>
      <c r="N129"/>
    </row>
    <row r="130" spans="2:14" x14ac:dyDescent="0.25">
      <c r="B130"/>
      <c r="C130"/>
      <c r="D130"/>
      <c r="E130"/>
      <c r="F130"/>
      <c r="G130"/>
      <c r="H130"/>
      <c r="I130"/>
      <c r="J130"/>
      <c r="K130"/>
      <c r="L130"/>
      <c r="N130"/>
    </row>
    <row r="131" spans="2:14" x14ac:dyDescent="0.25">
      <c r="B131"/>
      <c r="C131"/>
      <c r="D131"/>
      <c r="E131"/>
      <c r="F131"/>
      <c r="G131"/>
      <c r="H131"/>
      <c r="I131"/>
      <c r="J131"/>
      <c r="K131"/>
      <c r="L131"/>
      <c r="N131"/>
    </row>
    <row r="132" spans="2:14" x14ac:dyDescent="0.25">
      <c r="B132"/>
      <c r="C132"/>
      <c r="D132"/>
      <c r="E132"/>
      <c r="F132"/>
      <c r="G132"/>
      <c r="H132"/>
      <c r="I132"/>
      <c r="J132"/>
      <c r="K132"/>
      <c r="L132"/>
      <c r="N132"/>
    </row>
    <row r="133" spans="2:14" x14ac:dyDescent="0.25">
      <c r="B133"/>
      <c r="C133"/>
      <c r="D133"/>
      <c r="E133"/>
      <c r="F133"/>
      <c r="G133"/>
      <c r="H133"/>
      <c r="I133"/>
      <c r="J133"/>
      <c r="K133"/>
      <c r="L133"/>
      <c r="N133"/>
    </row>
    <row r="134" spans="2:14" x14ac:dyDescent="0.25">
      <c r="B134"/>
      <c r="C134"/>
      <c r="D134"/>
      <c r="E134"/>
      <c r="F134"/>
      <c r="G134"/>
      <c r="H134"/>
      <c r="I134"/>
      <c r="J134"/>
      <c r="K134"/>
      <c r="L134"/>
      <c r="N134"/>
    </row>
    <row r="135" spans="2:14" x14ac:dyDescent="0.25">
      <c r="B135"/>
      <c r="C135"/>
      <c r="D135"/>
      <c r="E135"/>
      <c r="F135"/>
      <c r="G135"/>
      <c r="H135"/>
      <c r="I135"/>
      <c r="J135"/>
      <c r="K135"/>
      <c r="L135"/>
      <c r="N135"/>
    </row>
    <row r="136" spans="2:14" x14ac:dyDescent="0.25">
      <c r="B136"/>
      <c r="C136"/>
      <c r="D136"/>
      <c r="E136"/>
      <c r="F136"/>
      <c r="G136"/>
      <c r="H136"/>
      <c r="I136"/>
      <c r="J136"/>
      <c r="K136"/>
      <c r="L136"/>
      <c r="N136"/>
    </row>
    <row r="137" spans="2:14" x14ac:dyDescent="0.25">
      <c r="B137"/>
      <c r="C137"/>
      <c r="D137"/>
      <c r="E137"/>
      <c r="F137"/>
      <c r="G137"/>
      <c r="H137"/>
      <c r="I137"/>
      <c r="J137"/>
      <c r="K137"/>
      <c r="L137"/>
      <c r="N137"/>
    </row>
    <row r="138" spans="2:14" x14ac:dyDescent="0.25">
      <c r="B138"/>
      <c r="C138"/>
      <c r="D138"/>
      <c r="E138"/>
      <c r="F138"/>
      <c r="G138"/>
      <c r="H138"/>
      <c r="I138"/>
      <c r="J138"/>
      <c r="K138"/>
      <c r="L138"/>
      <c r="N138"/>
    </row>
    <row r="139" spans="2:14" x14ac:dyDescent="0.25">
      <c r="B139"/>
      <c r="C139"/>
      <c r="D139"/>
      <c r="E139"/>
      <c r="F139"/>
      <c r="G139"/>
      <c r="H139"/>
      <c r="I139"/>
      <c r="J139"/>
      <c r="K139"/>
      <c r="L139"/>
      <c r="N139"/>
    </row>
    <row r="140" spans="2:14" x14ac:dyDescent="0.25">
      <c r="B140"/>
      <c r="C140"/>
      <c r="D140"/>
      <c r="E140"/>
      <c r="F140"/>
      <c r="G140"/>
      <c r="H140"/>
      <c r="I140"/>
      <c r="J140"/>
      <c r="K140"/>
      <c r="L140"/>
      <c r="N140"/>
    </row>
    <row r="141" spans="2:14" x14ac:dyDescent="0.25">
      <c r="B141"/>
      <c r="C141"/>
      <c r="D141"/>
      <c r="E141"/>
      <c r="F141"/>
      <c r="G141"/>
      <c r="H141"/>
      <c r="I141"/>
      <c r="J141"/>
      <c r="K141"/>
      <c r="L141"/>
      <c r="N141"/>
    </row>
    <row r="142" spans="2:14" x14ac:dyDescent="0.25">
      <c r="B142"/>
      <c r="C142"/>
      <c r="D142"/>
      <c r="E142"/>
      <c r="F142"/>
      <c r="G142"/>
      <c r="H142"/>
      <c r="I142"/>
      <c r="J142"/>
      <c r="K142"/>
      <c r="L142"/>
      <c r="N142"/>
    </row>
    <row r="143" spans="2:14" x14ac:dyDescent="0.25">
      <c r="B143"/>
      <c r="C143"/>
      <c r="D143"/>
      <c r="E143"/>
      <c r="F143"/>
      <c r="G143"/>
      <c r="H143"/>
      <c r="I143"/>
      <c r="J143"/>
      <c r="K143"/>
      <c r="L143"/>
      <c r="N143"/>
    </row>
    <row r="144" spans="2:14" x14ac:dyDescent="0.25">
      <c r="B144"/>
      <c r="C144"/>
      <c r="D144"/>
      <c r="E144"/>
      <c r="F144"/>
      <c r="G144"/>
      <c r="H144"/>
      <c r="I144"/>
      <c r="J144"/>
      <c r="K144"/>
      <c r="L144"/>
      <c r="N144"/>
    </row>
    <row r="145" spans="2:14" x14ac:dyDescent="0.25">
      <c r="B145"/>
      <c r="C145"/>
      <c r="D145"/>
      <c r="E145"/>
      <c r="F145"/>
      <c r="G145"/>
      <c r="H145"/>
      <c r="I145"/>
      <c r="J145"/>
      <c r="K145"/>
      <c r="L145"/>
      <c r="N145"/>
    </row>
    <row r="146" spans="2:14" x14ac:dyDescent="0.25">
      <c r="B146"/>
      <c r="C146"/>
      <c r="D146"/>
      <c r="E146"/>
      <c r="F146"/>
      <c r="G146"/>
      <c r="H146"/>
      <c r="I146"/>
      <c r="J146"/>
      <c r="K146"/>
      <c r="L146"/>
      <c r="N146"/>
    </row>
    <row r="147" spans="2:14" x14ac:dyDescent="0.25">
      <c r="B147"/>
      <c r="C147"/>
      <c r="D147"/>
      <c r="E147"/>
      <c r="F147"/>
      <c r="G147"/>
      <c r="H147"/>
      <c r="I147"/>
      <c r="J147"/>
      <c r="K147"/>
      <c r="L147"/>
      <c r="N147"/>
    </row>
    <row r="148" spans="2:14" x14ac:dyDescent="0.25">
      <c r="B148"/>
      <c r="C148"/>
      <c r="D148"/>
      <c r="E148"/>
      <c r="F148"/>
      <c r="G148"/>
      <c r="H148"/>
      <c r="I148"/>
      <c r="J148"/>
      <c r="K148"/>
      <c r="L148"/>
      <c r="N148"/>
    </row>
    <row r="149" spans="2:14" x14ac:dyDescent="0.25">
      <c r="B149"/>
      <c r="C149"/>
      <c r="D149"/>
      <c r="E149"/>
      <c r="F149"/>
      <c r="G149"/>
      <c r="H149"/>
      <c r="I149"/>
      <c r="J149"/>
      <c r="K149"/>
      <c r="L149"/>
      <c r="N149"/>
    </row>
    <row r="150" spans="2:14" x14ac:dyDescent="0.25">
      <c r="B150"/>
      <c r="C150"/>
      <c r="D150"/>
      <c r="E150"/>
      <c r="F150"/>
      <c r="G150"/>
      <c r="H150"/>
      <c r="I150"/>
      <c r="J150"/>
      <c r="K150"/>
      <c r="L150"/>
      <c r="N150"/>
    </row>
    <row r="151" spans="2:14" x14ac:dyDescent="0.25">
      <c r="B151"/>
      <c r="C151"/>
      <c r="D151"/>
      <c r="E151"/>
      <c r="F151"/>
      <c r="G151"/>
      <c r="H151"/>
      <c r="I151"/>
      <c r="J151"/>
      <c r="K151"/>
      <c r="L151"/>
      <c r="N151"/>
    </row>
    <row r="152" spans="2:14" x14ac:dyDescent="0.25">
      <c r="B152"/>
      <c r="C152"/>
      <c r="D152"/>
      <c r="E152"/>
      <c r="F152"/>
      <c r="G152"/>
      <c r="H152"/>
      <c r="I152"/>
      <c r="J152"/>
      <c r="K152"/>
      <c r="L152"/>
      <c r="N152"/>
    </row>
    <row r="153" spans="2:14" x14ac:dyDescent="0.25">
      <c r="B153"/>
      <c r="C153"/>
      <c r="D153"/>
      <c r="E153"/>
      <c r="F153"/>
      <c r="G153"/>
      <c r="H153"/>
      <c r="I153"/>
      <c r="J153"/>
      <c r="K153"/>
      <c r="L153"/>
      <c r="N153"/>
    </row>
    <row r="154" spans="2:14" x14ac:dyDescent="0.25">
      <c r="B154"/>
      <c r="C154"/>
      <c r="D154"/>
      <c r="E154"/>
      <c r="F154"/>
      <c r="G154"/>
      <c r="H154"/>
      <c r="I154"/>
      <c r="J154"/>
      <c r="K154"/>
      <c r="L154"/>
      <c r="N154"/>
    </row>
    <row r="155" spans="2:14" x14ac:dyDescent="0.25">
      <c r="B155"/>
      <c r="C155"/>
      <c r="D155"/>
      <c r="E155"/>
      <c r="F155"/>
      <c r="G155"/>
      <c r="H155"/>
      <c r="I155"/>
      <c r="J155"/>
      <c r="K155"/>
      <c r="L155"/>
      <c r="N155"/>
    </row>
    <row r="156" spans="2:14" x14ac:dyDescent="0.25">
      <c r="B156"/>
      <c r="C156"/>
      <c r="D156"/>
      <c r="E156"/>
      <c r="F156"/>
      <c r="G156"/>
      <c r="H156"/>
      <c r="I156"/>
      <c r="J156"/>
      <c r="K156"/>
      <c r="L156"/>
      <c r="N156"/>
    </row>
    <row r="157" spans="2:14" x14ac:dyDescent="0.25">
      <c r="B157"/>
      <c r="C157"/>
      <c r="D157"/>
      <c r="E157"/>
      <c r="F157"/>
      <c r="G157"/>
      <c r="H157"/>
      <c r="I157"/>
      <c r="J157"/>
      <c r="K157"/>
      <c r="L157"/>
      <c r="N157"/>
    </row>
    <row r="158" spans="2:14" x14ac:dyDescent="0.25">
      <c r="B158"/>
      <c r="C158"/>
      <c r="D158"/>
      <c r="E158"/>
      <c r="F158"/>
      <c r="G158"/>
      <c r="H158"/>
      <c r="I158"/>
      <c r="J158"/>
      <c r="K158"/>
      <c r="L158"/>
      <c r="N158"/>
    </row>
    <row r="159" spans="2:14" x14ac:dyDescent="0.25">
      <c r="B159"/>
      <c r="C159"/>
      <c r="D159"/>
      <c r="E159"/>
      <c r="F159"/>
      <c r="G159"/>
      <c r="H159"/>
      <c r="I159"/>
      <c r="J159"/>
      <c r="K159"/>
      <c r="L159"/>
      <c r="N159"/>
    </row>
    <row r="160" spans="2:14" x14ac:dyDescent="0.25">
      <c r="B160"/>
      <c r="C160"/>
      <c r="D160"/>
      <c r="E160"/>
      <c r="F160"/>
      <c r="G160"/>
      <c r="H160"/>
      <c r="I160"/>
      <c r="J160"/>
      <c r="K160"/>
      <c r="L160"/>
      <c r="N160"/>
    </row>
    <row r="161" spans="2:14" x14ac:dyDescent="0.25">
      <c r="B161"/>
      <c r="C161"/>
      <c r="D161"/>
      <c r="E161"/>
      <c r="F161"/>
      <c r="G161"/>
      <c r="H161"/>
      <c r="I161"/>
      <c r="J161"/>
      <c r="K161"/>
      <c r="L161"/>
      <c r="N161"/>
    </row>
    <row r="162" spans="2:14" x14ac:dyDescent="0.25">
      <c r="B162"/>
      <c r="C162"/>
      <c r="D162"/>
      <c r="E162"/>
      <c r="F162"/>
      <c r="G162"/>
      <c r="H162"/>
      <c r="I162"/>
      <c r="J162"/>
      <c r="K162"/>
      <c r="L162"/>
      <c r="N162"/>
    </row>
    <row r="163" spans="2:14" x14ac:dyDescent="0.25">
      <c r="B163"/>
      <c r="C163"/>
      <c r="D163"/>
      <c r="E163"/>
      <c r="F163"/>
      <c r="G163"/>
      <c r="H163"/>
      <c r="I163"/>
      <c r="J163"/>
      <c r="K163"/>
      <c r="L163"/>
      <c r="N163"/>
    </row>
    <row r="164" spans="2:14" x14ac:dyDescent="0.25">
      <c r="B164"/>
      <c r="C164"/>
      <c r="D164"/>
      <c r="E164"/>
      <c r="F164"/>
      <c r="G164"/>
      <c r="H164"/>
      <c r="I164"/>
      <c r="J164"/>
      <c r="K164"/>
      <c r="L164"/>
      <c r="N164"/>
    </row>
    <row r="165" spans="2:14" x14ac:dyDescent="0.25">
      <c r="B165"/>
      <c r="C165"/>
      <c r="D165"/>
      <c r="E165"/>
      <c r="F165"/>
      <c r="G165"/>
      <c r="H165"/>
      <c r="I165"/>
      <c r="J165"/>
      <c r="K165"/>
      <c r="L165"/>
      <c r="N165"/>
    </row>
    <row r="166" spans="2:14" x14ac:dyDescent="0.25">
      <c r="B166"/>
      <c r="C166"/>
      <c r="D166"/>
      <c r="E166"/>
      <c r="F166"/>
      <c r="G166"/>
      <c r="H166"/>
      <c r="I166"/>
      <c r="J166"/>
      <c r="K166"/>
      <c r="L166"/>
      <c r="N166"/>
    </row>
    <row r="167" spans="2:14" x14ac:dyDescent="0.25">
      <c r="B167"/>
      <c r="C167"/>
      <c r="D167"/>
      <c r="E167"/>
      <c r="F167"/>
      <c r="G167"/>
      <c r="H167"/>
      <c r="I167"/>
      <c r="J167"/>
      <c r="K167"/>
      <c r="L167"/>
      <c r="N167"/>
    </row>
    <row r="168" spans="2:14" x14ac:dyDescent="0.25">
      <c r="B168"/>
      <c r="C168"/>
      <c r="D168"/>
      <c r="E168"/>
      <c r="F168"/>
      <c r="G168"/>
      <c r="H168"/>
      <c r="I168"/>
      <c r="J168"/>
      <c r="K168"/>
      <c r="L168"/>
      <c r="N168"/>
    </row>
    <row r="169" spans="2:14" x14ac:dyDescent="0.25">
      <c r="B169"/>
      <c r="C169"/>
      <c r="D169"/>
      <c r="E169"/>
      <c r="F169"/>
      <c r="G169"/>
      <c r="H169"/>
      <c r="I169"/>
      <c r="J169"/>
      <c r="K169"/>
      <c r="L169"/>
      <c r="N169"/>
    </row>
    <row r="170" spans="2:14" x14ac:dyDescent="0.25">
      <c r="B170"/>
      <c r="C170"/>
      <c r="D170"/>
      <c r="E170"/>
      <c r="F170"/>
      <c r="G170"/>
      <c r="H170"/>
      <c r="I170"/>
      <c r="J170"/>
      <c r="K170"/>
      <c r="L170"/>
      <c r="N170"/>
    </row>
    <row r="171" spans="2:14" x14ac:dyDescent="0.25">
      <c r="B171"/>
      <c r="C171"/>
      <c r="D171"/>
      <c r="E171"/>
      <c r="F171"/>
      <c r="G171"/>
      <c r="H171"/>
      <c r="I171"/>
      <c r="J171"/>
      <c r="K171"/>
      <c r="L171"/>
      <c r="N171"/>
    </row>
    <row r="172" spans="2:14" x14ac:dyDescent="0.25">
      <c r="B172"/>
      <c r="C172"/>
      <c r="D172"/>
      <c r="E172"/>
      <c r="F172"/>
      <c r="G172"/>
      <c r="H172"/>
      <c r="I172"/>
      <c r="J172"/>
      <c r="K172"/>
      <c r="L172"/>
      <c r="N172"/>
    </row>
    <row r="173" spans="2:14" x14ac:dyDescent="0.25">
      <c r="B173"/>
      <c r="C173"/>
      <c r="D173"/>
      <c r="E173"/>
      <c r="F173"/>
      <c r="G173"/>
      <c r="H173"/>
      <c r="I173"/>
      <c r="J173"/>
      <c r="K173"/>
      <c r="L173"/>
      <c r="N173"/>
    </row>
    <row r="174" spans="2:14" x14ac:dyDescent="0.25">
      <c r="B174"/>
      <c r="C174"/>
      <c r="D174"/>
      <c r="E174"/>
      <c r="F174"/>
      <c r="G174"/>
      <c r="H174"/>
      <c r="I174"/>
      <c r="J174"/>
      <c r="K174"/>
      <c r="L174"/>
      <c r="N174"/>
    </row>
    <row r="175" spans="2:14" x14ac:dyDescent="0.25">
      <c r="B175"/>
      <c r="C175"/>
      <c r="D175"/>
      <c r="E175"/>
      <c r="F175"/>
      <c r="G175"/>
      <c r="H175"/>
      <c r="I175"/>
      <c r="J175"/>
      <c r="K175"/>
      <c r="L175"/>
      <c r="N175"/>
    </row>
    <row r="176" spans="2:14" x14ac:dyDescent="0.25">
      <c r="B176"/>
      <c r="C176"/>
      <c r="D176"/>
      <c r="E176"/>
      <c r="F176"/>
      <c r="G176"/>
      <c r="H176"/>
      <c r="I176"/>
      <c r="J176"/>
      <c r="K176"/>
      <c r="L176"/>
      <c r="N176"/>
    </row>
    <row r="177" spans="2:14" x14ac:dyDescent="0.25">
      <c r="B177"/>
      <c r="C177"/>
      <c r="D177"/>
      <c r="E177"/>
      <c r="F177"/>
      <c r="G177"/>
      <c r="H177"/>
      <c r="I177"/>
      <c r="J177"/>
      <c r="K177"/>
      <c r="L177"/>
      <c r="N177"/>
    </row>
    <row r="178" spans="2:14" x14ac:dyDescent="0.25">
      <c r="B178"/>
      <c r="C178"/>
      <c r="D178"/>
      <c r="E178"/>
      <c r="F178"/>
      <c r="G178"/>
      <c r="H178"/>
      <c r="I178"/>
      <c r="J178"/>
      <c r="K178"/>
      <c r="L178"/>
      <c r="N178"/>
    </row>
    <row r="179" spans="2:14" x14ac:dyDescent="0.25">
      <c r="B179"/>
      <c r="C179"/>
      <c r="D179"/>
      <c r="E179"/>
      <c r="F179"/>
      <c r="G179"/>
      <c r="H179"/>
      <c r="I179"/>
      <c r="J179"/>
      <c r="K179"/>
      <c r="L179"/>
      <c r="N179"/>
    </row>
    <row r="180" spans="2:14" x14ac:dyDescent="0.25">
      <c r="B180"/>
      <c r="C180"/>
      <c r="D180"/>
      <c r="E180"/>
      <c r="F180"/>
      <c r="G180"/>
      <c r="H180"/>
      <c r="I180"/>
      <c r="J180"/>
      <c r="K180"/>
      <c r="L180"/>
      <c r="N180"/>
    </row>
    <row r="181" spans="2:14" x14ac:dyDescent="0.25">
      <c r="B181"/>
      <c r="C181"/>
      <c r="D181"/>
      <c r="E181"/>
      <c r="F181"/>
      <c r="G181"/>
      <c r="H181"/>
      <c r="I181"/>
      <c r="J181"/>
      <c r="K181"/>
      <c r="L181"/>
      <c r="N181"/>
    </row>
    <row r="182" spans="2:14" x14ac:dyDescent="0.25">
      <c r="B182"/>
      <c r="C182"/>
      <c r="D182"/>
      <c r="E182"/>
      <c r="F182"/>
      <c r="G182"/>
      <c r="H182"/>
      <c r="I182"/>
      <c r="J182"/>
      <c r="K182"/>
      <c r="L182"/>
      <c r="N182"/>
    </row>
    <row r="183" spans="2:14" x14ac:dyDescent="0.25">
      <c r="B183"/>
      <c r="C183"/>
      <c r="D183"/>
      <c r="E183"/>
      <c r="F183"/>
      <c r="G183"/>
      <c r="H183"/>
      <c r="I183"/>
      <c r="J183"/>
      <c r="K183"/>
      <c r="L183"/>
      <c r="N183"/>
    </row>
    <row r="184" spans="2:14" x14ac:dyDescent="0.25">
      <c r="B184"/>
      <c r="C184"/>
      <c r="D184"/>
      <c r="E184"/>
      <c r="F184"/>
      <c r="G184"/>
      <c r="H184"/>
      <c r="I184"/>
      <c r="J184"/>
      <c r="K184"/>
      <c r="L184"/>
      <c r="N184"/>
    </row>
    <row r="185" spans="2:14" x14ac:dyDescent="0.25">
      <c r="B185"/>
      <c r="C185"/>
      <c r="D185"/>
      <c r="E185"/>
      <c r="F185"/>
      <c r="G185"/>
      <c r="H185"/>
      <c r="I185"/>
      <c r="J185"/>
      <c r="K185"/>
      <c r="L185"/>
      <c r="N185"/>
    </row>
    <row r="186" spans="2:14" x14ac:dyDescent="0.25">
      <c r="B186"/>
      <c r="C186"/>
      <c r="D186"/>
      <c r="E186"/>
      <c r="F186"/>
      <c r="G186"/>
      <c r="H186"/>
      <c r="I186"/>
      <c r="J186"/>
      <c r="K186"/>
      <c r="L186"/>
      <c r="N186"/>
    </row>
    <row r="187" spans="2:14" x14ac:dyDescent="0.25">
      <c r="B187"/>
      <c r="C187"/>
      <c r="D187"/>
      <c r="E187"/>
      <c r="F187"/>
      <c r="G187"/>
      <c r="H187"/>
      <c r="I187"/>
      <c r="J187"/>
      <c r="K187"/>
      <c r="L187"/>
      <c r="N187"/>
    </row>
    <row r="188" spans="2:14" x14ac:dyDescent="0.25">
      <c r="B188"/>
      <c r="C188"/>
      <c r="D188"/>
      <c r="E188"/>
      <c r="F188"/>
      <c r="G188"/>
      <c r="H188"/>
      <c r="I188"/>
      <c r="J188"/>
      <c r="K188"/>
      <c r="L188"/>
      <c r="N188"/>
    </row>
    <row r="189" spans="2:14" x14ac:dyDescent="0.25">
      <c r="B189"/>
      <c r="C189"/>
      <c r="D189"/>
      <c r="E189"/>
      <c r="F189"/>
      <c r="G189"/>
      <c r="H189"/>
      <c r="I189"/>
      <c r="J189"/>
      <c r="K189"/>
      <c r="L189"/>
      <c r="N189"/>
    </row>
    <row r="190" spans="2:14" x14ac:dyDescent="0.25">
      <c r="B190"/>
      <c r="C190"/>
      <c r="D190"/>
      <c r="E190"/>
      <c r="F190"/>
      <c r="G190"/>
      <c r="H190"/>
      <c r="I190"/>
      <c r="J190"/>
      <c r="K190"/>
      <c r="L190"/>
      <c r="N190"/>
    </row>
    <row r="191" spans="2:14" x14ac:dyDescent="0.25">
      <c r="B191"/>
      <c r="C191"/>
      <c r="D191"/>
      <c r="E191"/>
      <c r="F191"/>
      <c r="G191"/>
      <c r="H191"/>
      <c r="I191"/>
      <c r="J191"/>
      <c r="K191"/>
      <c r="L191"/>
      <c r="N191"/>
    </row>
    <row r="192" spans="2:14" x14ac:dyDescent="0.25">
      <c r="B192"/>
      <c r="C192"/>
      <c r="D192"/>
      <c r="E192"/>
      <c r="F192"/>
      <c r="G192"/>
      <c r="H192"/>
      <c r="I192"/>
      <c r="J192"/>
      <c r="K192"/>
      <c r="L192"/>
      <c r="N192"/>
    </row>
    <row r="193" spans="2:14" x14ac:dyDescent="0.25">
      <c r="B193"/>
      <c r="C193"/>
      <c r="D193"/>
      <c r="E193"/>
      <c r="F193"/>
      <c r="G193"/>
      <c r="H193"/>
      <c r="I193"/>
      <c r="J193"/>
      <c r="K193"/>
      <c r="L193"/>
      <c r="N193"/>
    </row>
    <row r="194" spans="2:14" x14ac:dyDescent="0.25">
      <c r="B194"/>
      <c r="C194"/>
      <c r="D194"/>
      <c r="E194"/>
      <c r="F194"/>
      <c r="G194"/>
      <c r="H194"/>
      <c r="I194"/>
      <c r="J194"/>
      <c r="K194"/>
      <c r="L194"/>
      <c r="N194"/>
    </row>
    <row r="195" spans="2:14" x14ac:dyDescent="0.25">
      <c r="B195"/>
      <c r="C195"/>
      <c r="D195"/>
      <c r="E195"/>
      <c r="F195"/>
      <c r="G195"/>
      <c r="H195"/>
      <c r="I195"/>
      <c r="J195"/>
      <c r="K195"/>
      <c r="L195"/>
      <c r="N195"/>
    </row>
    <row r="196" spans="2:14" x14ac:dyDescent="0.25">
      <c r="B196"/>
      <c r="C196"/>
      <c r="D196"/>
      <c r="E196"/>
      <c r="F196"/>
      <c r="G196"/>
      <c r="H196"/>
      <c r="I196"/>
      <c r="J196"/>
      <c r="K196"/>
      <c r="L196"/>
      <c r="N196"/>
    </row>
    <row r="197" spans="2:14" x14ac:dyDescent="0.25">
      <c r="B197"/>
      <c r="C197"/>
      <c r="D197"/>
      <c r="E197"/>
      <c r="F197"/>
      <c r="G197"/>
      <c r="H197"/>
      <c r="I197"/>
      <c r="J197"/>
      <c r="K197"/>
      <c r="L197"/>
      <c r="N197"/>
    </row>
    <row r="198" spans="2:14" x14ac:dyDescent="0.25">
      <c r="B198"/>
      <c r="C198"/>
      <c r="D198"/>
      <c r="E198"/>
      <c r="F198"/>
      <c r="G198"/>
      <c r="H198"/>
      <c r="I198"/>
      <c r="J198"/>
      <c r="K198"/>
      <c r="L198"/>
      <c r="N198"/>
    </row>
    <row r="199" spans="2:14" x14ac:dyDescent="0.25">
      <c r="B199"/>
      <c r="C199"/>
      <c r="D199"/>
      <c r="E199"/>
      <c r="F199"/>
      <c r="G199"/>
      <c r="H199"/>
      <c r="I199"/>
      <c r="J199"/>
      <c r="K199"/>
      <c r="L199"/>
      <c r="N199"/>
    </row>
    <row r="200" spans="2:14" x14ac:dyDescent="0.25">
      <c r="B200"/>
      <c r="C200"/>
      <c r="D200"/>
      <c r="E200"/>
      <c r="F200"/>
      <c r="G200"/>
      <c r="H200"/>
      <c r="I200"/>
      <c r="J200"/>
      <c r="K200"/>
      <c r="L200"/>
      <c r="N200"/>
    </row>
    <row r="201" spans="2:14" x14ac:dyDescent="0.25">
      <c r="B201"/>
      <c r="C201"/>
      <c r="D201"/>
      <c r="E201"/>
      <c r="F201"/>
      <c r="G201"/>
      <c r="H201"/>
      <c r="I201"/>
      <c r="J201"/>
      <c r="K201"/>
      <c r="L201"/>
      <c r="N201"/>
    </row>
    <row r="202" spans="2:14" x14ac:dyDescent="0.25">
      <c r="B202"/>
      <c r="C202"/>
      <c r="D202"/>
      <c r="E202"/>
      <c r="F202"/>
      <c r="G202"/>
      <c r="H202"/>
      <c r="I202"/>
      <c r="J202"/>
      <c r="K202"/>
      <c r="L202"/>
      <c r="N202"/>
    </row>
    <row r="203" spans="2:14" x14ac:dyDescent="0.25">
      <c r="B203"/>
      <c r="C203"/>
      <c r="D203"/>
      <c r="E203"/>
      <c r="F203"/>
      <c r="G203"/>
      <c r="H203"/>
      <c r="I203"/>
      <c r="J203"/>
      <c r="K203"/>
      <c r="L203"/>
      <c r="N203"/>
    </row>
    <row r="204" spans="2:14" x14ac:dyDescent="0.25">
      <c r="B204"/>
      <c r="C204"/>
      <c r="D204"/>
      <c r="E204"/>
      <c r="F204"/>
      <c r="G204"/>
      <c r="H204"/>
      <c r="I204"/>
      <c r="J204"/>
      <c r="K204"/>
      <c r="L204"/>
      <c r="N204"/>
    </row>
    <row r="205" spans="2:14" x14ac:dyDescent="0.25">
      <c r="B205"/>
      <c r="C205"/>
      <c r="D205"/>
      <c r="E205"/>
      <c r="F205"/>
      <c r="G205"/>
      <c r="H205"/>
      <c r="I205"/>
      <c r="J205"/>
      <c r="K205"/>
      <c r="L205"/>
      <c r="N205"/>
    </row>
    <row r="206" spans="2:14" x14ac:dyDescent="0.25">
      <c r="B206"/>
      <c r="C206"/>
      <c r="D206"/>
      <c r="E206"/>
      <c r="F206"/>
      <c r="G206"/>
      <c r="H206"/>
      <c r="I206"/>
      <c r="J206"/>
      <c r="K206"/>
      <c r="L206"/>
      <c r="N206"/>
    </row>
    <row r="207" spans="2:14" x14ac:dyDescent="0.25">
      <c r="B207"/>
      <c r="C207"/>
      <c r="D207"/>
      <c r="E207"/>
      <c r="F207"/>
      <c r="G207"/>
      <c r="H207"/>
      <c r="I207"/>
      <c r="J207"/>
      <c r="K207"/>
      <c r="L207"/>
      <c r="N207"/>
    </row>
    <row r="208" spans="2:14" x14ac:dyDescent="0.25">
      <c r="B208"/>
      <c r="C208"/>
      <c r="D208"/>
      <c r="E208"/>
      <c r="F208"/>
      <c r="G208"/>
      <c r="H208"/>
      <c r="I208"/>
      <c r="J208"/>
      <c r="K208"/>
      <c r="L208"/>
      <c r="N208"/>
    </row>
    <row r="209" spans="2:14" x14ac:dyDescent="0.25">
      <c r="B209"/>
      <c r="C209"/>
      <c r="D209"/>
      <c r="E209"/>
      <c r="F209"/>
      <c r="G209"/>
      <c r="H209"/>
      <c r="I209"/>
      <c r="J209"/>
      <c r="K209"/>
      <c r="L209"/>
      <c r="N209"/>
    </row>
    <row r="210" spans="2:14" x14ac:dyDescent="0.25">
      <c r="B210"/>
      <c r="C210"/>
      <c r="D210"/>
      <c r="E210"/>
      <c r="F210"/>
      <c r="G210"/>
      <c r="H210"/>
      <c r="I210"/>
      <c r="J210"/>
      <c r="K210"/>
      <c r="L210"/>
      <c r="N210"/>
    </row>
    <row r="211" spans="2:14" x14ac:dyDescent="0.25">
      <c r="B211"/>
      <c r="C211"/>
      <c r="D211"/>
      <c r="E211"/>
      <c r="F211"/>
      <c r="G211"/>
      <c r="H211"/>
      <c r="I211"/>
      <c r="J211"/>
      <c r="K211"/>
      <c r="L211"/>
      <c r="N211"/>
    </row>
    <row r="212" spans="2:14" x14ac:dyDescent="0.25">
      <c r="B212"/>
      <c r="C212"/>
      <c r="D212"/>
      <c r="E212"/>
      <c r="F212"/>
      <c r="G212"/>
      <c r="H212"/>
      <c r="I212"/>
      <c r="J212"/>
      <c r="K212"/>
      <c r="L212"/>
      <c r="N212"/>
    </row>
    <row r="213" spans="2:14" x14ac:dyDescent="0.25">
      <c r="B213"/>
      <c r="C213"/>
      <c r="D213"/>
      <c r="E213"/>
      <c r="F213"/>
      <c r="G213"/>
      <c r="H213"/>
      <c r="I213"/>
      <c r="J213"/>
      <c r="K213"/>
      <c r="L213"/>
      <c r="N213"/>
    </row>
    <row r="214" spans="2:14" x14ac:dyDescent="0.25">
      <c r="B214"/>
      <c r="C214"/>
      <c r="D214"/>
      <c r="E214"/>
      <c r="F214"/>
      <c r="G214"/>
      <c r="H214"/>
      <c r="I214"/>
      <c r="J214"/>
      <c r="K214"/>
      <c r="L214"/>
      <c r="N214"/>
    </row>
    <row r="215" spans="2:14" x14ac:dyDescent="0.25">
      <c r="B215"/>
      <c r="C215"/>
      <c r="D215"/>
      <c r="E215"/>
      <c r="F215"/>
      <c r="G215"/>
      <c r="H215"/>
      <c r="I215"/>
      <c r="J215"/>
      <c r="K215"/>
      <c r="L215"/>
      <c r="N215"/>
    </row>
    <row r="216" spans="2:14" x14ac:dyDescent="0.25">
      <c r="B216"/>
      <c r="C216"/>
      <c r="D216"/>
      <c r="E216"/>
      <c r="F216"/>
      <c r="G216"/>
      <c r="H216"/>
      <c r="I216"/>
      <c r="J216"/>
      <c r="K216"/>
      <c r="L216"/>
      <c r="N216"/>
    </row>
    <row r="217" spans="2:14" x14ac:dyDescent="0.25">
      <c r="B217"/>
      <c r="C217"/>
      <c r="D217"/>
      <c r="E217"/>
      <c r="F217"/>
      <c r="G217"/>
      <c r="H217"/>
      <c r="I217"/>
      <c r="J217"/>
      <c r="K217"/>
      <c r="L217"/>
      <c r="N217"/>
    </row>
    <row r="218" spans="2:14" x14ac:dyDescent="0.25">
      <c r="B218"/>
      <c r="C218"/>
      <c r="D218"/>
      <c r="E218"/>
      <c r="F218"/>
      <c r="G218"/>
      <c r="H218"/>
      <c r="I218"/>
      <c r="J218"/>
      <c r="K218"/>
      <c r="L218"/>
      <c r="N218"/>
    </row>
    <row r="219" spans="2:14" x14ac:dyDescent="0.25">
      <c r="B219"/>
      <c r="C219"/>
      <c r="D219"/>
      <c r="E219"/>
      <c r="F219"/>
      <c r="G219"/>
      <c r="H219"/>
      <c r="I219"/>
      <c r="J219"/>
      <c r="K219"/>
      <c r="L219"/>
      <c r="N219"/>
    </row>
    <row r="220" spans="2:14" x14ac:dyDescent="0.25">
      <c r="B220"/>
      <c r="C220"/>
      <c r="D220"/>
      <c r="E220"/>
      <c r="F220"/>
      <c r="G220"/>
      <c r="H220"/>
      <c r="I220"/>
      <c r="J220"/>
      <c r="K220"/>
      <c r="L220"/>
      <c r="N220"/>
    </row>
    <row r="221" spans="2:14" x14ac:dyDescent="0.25">
      <c r="B221"/>
      <c r="C221"/>
      <c r="D221"/>
      <c r="E221"/>
      <c r="F221"/>
      <c r="G221"/>
      <c r="H221"/>
      <c r="I221"/>
      <c r="J221"/>
      <c r="K221"/>
      <c r="L221"/>
      <c r="N221"/>
    </row>
    <row r="222" spans="2:14" x14ac:dyDescent="0.25">
      <c r="B222"/>
      <c r="C222"/>
      <c r="D222"/>
      <c r="E222"/>
      <c r="F222"/>
      <c r="G222"/>
      <c r="H222"/>
      <c r="I222"/>
      <c r="J222"/>
      <c r="K222"/>
      <c r="L222"/>
      <c r="N222"/>
    </row>
    <row r="223" spans="2:14" x14ac:dyDescent="0.25">
      <c r="B223"/>
      <c r="C223"/>
      <c r="D223"/>
      <c r="E223"/>
      <c r="F223"/>
      <c r="G223"/>
      <c r="H223"/>
      <c r="I223"/>
      <c r="J223"/>
      <c r="K223"/>
      <c r="L223"/>
      <c r="N223"/>
    </row>
    <row r="224" spans="2:14" x14ac:dyDescent="0.25">
      <c r="B224"/>
      <c r="C224"/>
      <c r="D224"/>
      <c r="E224"/>
      <c r="F224"/>
      <c r="G224"/>
      <c r="H224"/>
      <c r="I224"/>
      <c r="J224"/>
      <c r="K224"/>
      <c r="L224"/>
      <c r="N224"/>
    </row>
    <row r="225" spans="2:14" x14ac:dyDescent="0.25">
      <c r="B225"/>
      <c r="C225"/>
      <c r="D225"/>
      <c r="E225"/>
      <c r="F225"/>
      <c r="G225"/>
      <c r="H225"/>
      <c r="I225"/>
      <c r="J225"/>
      <c r="K225"/>
      <c r="L225"/>
      <c r="N225"/>
    </row>
    <row r="226" spans="2:14" x14ac:dyDescent="0.25">
      <c r="B226"/>
      <c r="C226"/>
      <c r="D226"/>
      <c r="E226"/>
      <c r="F226"/>
      <c r="G226"/>
      <c r="H226"/>
      <c r="I226"/>
      <c r="J226"/>
      <c r="K226"/>
      <c r="L226"/>
      <c r="N226"/>
    </row>
    <row r="227" spans="2:14" x14ac:dyDescent="0.25">
      <c r="B227"/>
      <c r="C227"/>
      <c r="D227"/>
      <c r="E227"/>
      <c r="F227"/>
      <c r="G227"/>
      <c r="H227"/>
      <c r="I227"/>
      <c r="J227"/>
      <c r="K227"/>
      <c r="L227"/>
      <c r="N227"/>
    </row>
    <row r="228" spans="2:14" x14ac:dyDescent="0.25">
      <c r="B228"/>
      <c r="C228"/>
      <c r="D228"/>
      <c r="E228"/>
      <c r="F228"/>
      <c r="G228"/>
      <c r="H228"/>
      <c r="I228"/>
      <c r="J228"/>
      <c r="K228"/>
      <c r="L228"/>
      <c r="N228"/>
    </row>
    <row r="229" spans="2:14" x14ac:dyDescent="0.25">
      <c r="B229"/>
      <c r="C229"/>
      <c r="D229"/>
      <c r="E229"/>
      <c r="F229"/>
      <c r="G229"/>
      <c r="H229"/>
      <c r="I229"/>
      <c r="J229"/>
      <c r="K229"/>
      <c r="L229"/>
      <c r="N229"/>
    </row>
    <row r="230" spans="2:14" x14ac:dyDescent="0.25">
      <c r="B230"/>
      <c r="C230"/>
      <c r="D230"/>
      <c r="E230"/>
      <c r="F230"/>
      <c r="G230"/>
      <c r="H230"/>
      <c r="I230"/>
      <c r="J230"/>
      <c r="K230"/>
      <c r="L230"/>
      <c r="N230"/>
    </row>
    <row r="231" spans="2:14" x14ac:dyDescent="0.25">
      <c r="B231"/>
      <c r="C231"/>
      <c r="D231"/>
      <c r="E231"/>
      <c r="F231"/>
      <c r="G231"/>
      <c r="H231"/>
      <c r="I231"/>
      <c r="J231"/>
      <c r="K231"/>
      <c r="L231"/>
      <c r="N231"/>
    </row>
    <row r="232" spans="2:14" x14ac:dyDescent="0.25">
      <c r="B232"/>
      <c r="C232"/>
      <c r="D232"/>
      <c r="E232"/>
      <c r="F232"/>
      <c r="G232"/>
      <c r="H232"/>
      <c r="I232"/>
      <c r="J232"/>
      <c r="K232"/>
      <c r="L232"/>
      <c r="N232"/>
    </row>
    <row r="233" spans="2:14" x14ac:dyDescent="0.25">
      <c r="B233"/>
      <c r="C233"/>
      <c r="D233"/>
      <c r="E233"/>
      <c r="F233"/>
      <c r="G233"/>
      <c r="H233"/>
      <c r="I233"/>
      <c r="J233"/>
      <c r="K233"/>
      <c r="L233"/>
      <c r="N233"/>
    </row>
    <row r="234" spans="2:14" x14ac:dyDescent="0.25">
      <c r="B234"/>
      <c r="C234"/>
      <c r="D234"/>
      <c r="E234"/>
      <c r="F234"/>
      <c r="G234"/>
      <c r="H234"/>
      <c r="I234"/>
      <c r="J234"/>
      <c r="K234"/>
      <c r="L234"/>
      <c r="N234"/>
    </row>
    <row r="235" spans="2:14" x14ac:dyDescent="0.25">
      <c r="B235"/>
      <c r="C235"/>
      <c r="D235"/>
      <c r="E235"/>
      <c r="F235"/>
      <c r="G235"/>
      <c r="H235"/>
      <c r="I235"/>
      <c r="J235"/>
      <c r="K235"/>
      <c r="L235"/>
      <c r="N235"/>
    </row>
    <row r="236" spans="2:14" x14ac:dyDescent="0.25">
      <c r="B236"/>
      <c r="C236"/>
      <c r="D236"/>
      <c r="E236"/>
      <c r="F236"/>
      <c r="G236"/>
      <c r="H236"/>
      <c r="I236"/>
      <c r="J236"/>
      <c r="K236"/>
      <c r="L236"/>
      <c r="N236"/>
    </row>
    <row r="237" spans="2:14" x14ac:dyDescent="0.25">
      <c r="B237"/>
      <c r="C237"/>
      <c r="D237"/>
      <c r="E237"/>
      <c r="F237"/>
      <c r="G237"/>
      <c r="H237"/>
      <c r="I237"/>
      <c r="J237"/>
      <c r="K237"/>
      <c r="L237"/>
      <c r="N237"/>
    </row>
    <row r="238" spans="2:14" x14ac:dyDescent="0.25">
      <c r="B238"/>
      <c r="C238"/>
      <c r="D238"/>
      <c r="E238"/>
      <c r="F238"/>
      <c r="G238"/>
      <c r="H238"/>
      <c r="I238"/>
      <c r="J238"/>
      <c r="K238"/>
      <c r="L238"/>
      <c r="N238"/>
    </row>
    <row r="239" spans="2:14" x14ac:dyDescent="0.25">
      <c r="B239"/>
      <c r="C239"/>
      <c r="D239"/>
      <c r="E239"/>
      <c r="F239"/>
      <c r="G239"/>
      <c r="H239"/>
      <c r="I239"/>
      <c r="J239"/>
      <c r="K239"/>
      <c r="L239"/>
      <c r="N239"/>
    </row>
    <row r="240" spans="2:14" x14ac:dyDescent="0.25">
      <c r="B240"/>
      <c r="C240"/>
      <c r="D240"/>
      <c r="E240"/>
      <c r="F240"/>
      <c r="G240"/>
      <c r="H240"/>
      <c r="I240"/>
      <c r="J240"/>
      <c r="K240"/>
      <c r="L240"/>
      <c r="N240"/>
    </row>
    <row r="241" spans="2:14" x14ac:dyDescent="0.25">
      <c r="B241"/>
      <c r="C241"/>
      <c r="D241"/>
      <c r="E241"/>
      <c r="F241"/>
      <c r="G241"/>
      <c r="H241"/>
      <c r="I241"/>
      <c r="J241"/>
      <c r="K241"/>
      <c r="L241"/>
      <c r="N241"/>
    </row>
    <row r="242" spans="2:14" x14ac:dyDescent="0.25">
      <c r="B242"/>
      <c r="C242"/>
      <c r="D242"/>
      <c r="E242"/>
      <c r="F242"/>
      <c r="G242"/>
      <c r="H242"/>
      <c r="I242"/>
      <c r="J242"/>
      <c r="K242"/>
      <c r="L242"/>
      <c r="N242"/>
    </row>
    <row r="243" spans="2:14" x14ac:dyDescent="0.25">
      <c r="B243"/>
      <c r="C243"/>
      <c r="D243"/>
      <c r="E243"/>
      <c r="F243"/>
      <c r="G243"/>
      <c r="H243"/>
      <c r="I243"/>
      <c r="J243"/>
      <c r="K243"/>
      <c r="L243"/>
      <c r="N243"/>
    </row>
    <row r="244" spans="2:14" x14ac:dyDescent="0.25">
      <c r="B244"/>
      <c r="C244"/>
      <c r="D244"/>
      <c r="E244"/>
      <c r="F244"/>
      <c r="G244"/>
      <c r="H244"/>
      <c r="I244"/>
      <c r="J244"/>
      <c r="K244"/>
      <c r="L244"/>
      <c r="N244"/>
    </row>
    <row r="245" spans="2:14" x14ac:dyDescent="0.25">
      <c r="B245"/>
      <c r="C245"/>
      <c r="D245"/>
      <c r="E245"/>
      <c r="F245"/>
      <c r="G245"/>
      <c r="H245"/>
      <c r="I245"/>
      <c r="J245"/>
      <c r="K245"/>
      <c r="L245"/>
      <c r="N245"/>
    </row>
    <row r="246" spans="2:14" x14ac:dyDescent="0.25">
      <c r="B246"/>
      <c r="C246"/>
      <c r="D246"/>
      <c r="E246"/>
      <c r="F246"/>
      <c r="G246"/>
      <c r="H246"/>
      <c r="I246"/>
      <c r="J246"/>
      <c r="K246"/>
      <c r="L246"/>
      <c r="N246"/>
    </row>
    <row r="247" spans="2:14" x14ac:dyDescent="0.25">
      <c r="B247"/>
      <c r="C247"/>
      <c r="D247"/>
      <c r="E247"/>
      <c r="F247"/>
      <c r="G247"/>
      <c r="H247"/>
      <c r="I247"/>
      <c r="J247"/>
      <c r="K247"/>
      <c r="L247"/>
      <c r="N247"/>
    </row>
    <row r="248" spans="2:14" x14ac:dyDescent="0.25">
      <c r="B248"/>
      <c r="C248"/>
      <c r="D248"/>
      <c r="E248"/>
      <c r="F248"/>
      <c r="G248"/>
      <c r="H248"/>
      <c r="I248"/>
      <c r="J248"/>
      <c r="K248"/>
      <c r="L248"/>
      <c r="N248"/>
    </row>
    <row r="249" spans="2:14" x14ac:dyDescent="0.25">
      <c r="B249"/>
      <c r="C249"/>
      <c r="D249"/>
      <c r="E249"/>
      <c r="F249"/>
      <c r="G249"/>
      <c r="H249"/>
      <c r="I249"/>
      <c r="J249"/>
      <c r="K249"/>
      <c r="L249"/>
      <c r="N249"/>
    </row>
    <row r="250" spans="2:14" x14ac:dyDescent="0.25">
      <c r="B250"/>
      <c r="C250"/>
      <c r="D250"/>
      <c r="E250"/>
      <c r="F250"/>
      <c r="G250"/>
      <c r="H250"/>
      <c r="I250"/>
      <c r="J250"/>
      <c r="K250"/>
      <c r="L250"/>
      <c r="N250"/>
    </row>
    <row r="251" spans="2:14" x14ac:dyDescent="0.25">
      <c r="B251"/>
      <c r="C251"/>
      <c r="D251"/>
      <c r="E251"/>
      <c r="F251"/>
      <c r="G251"/>
      <c r="H251"/>
      <c r="I251"/>
      <c r="J251"/>
      <c r="K251"/>
      <c r="L251"/>
      <c r="N251"/>
    </row>
    <row r="252" spans="2:14" x14ac:dyDescent="0.25">
      <c r="B252"/>
      <c r="C252"/>
      <c r="D252"/>
      <c r="E252"/>
      <c r="F252"/>
      <c r="G252"/>
      <c r="H252"/>
      <c r="I252"/>
      <c r="J252"/>
      <c r="K252"/>
      <c r="L252"/>
      <c r="N252"/>
    </row>
    <row r="253" spans="2:14" x14ac:dyDescent="0.25">
      <c r="B253"/>
      <c r="C253"/>
      <c r="D253"/>
      <c r="E253"/>
      <c r="F253"/>
      <c r="G253"/>
      <c r="H253"/>
      <c r="I253"/>
      <c r="J253"/>
      <c r="K253"/>
      <c r="L253"/>
      <c r="N253"/>
    </row>
    <row r="254" spans="2:14" x14ac:dyDescent="0.25">
      <c r="B254"/>
      <c r="C254"/>
      <c r="D254"/>
      <c r="E254"/>
      <c r="F254"/>
      <c r="G254"/>
      <c r="H254"/>
      <c r="I254"/>
      <c r="J254"/>
      <c r="K254"/>
      <c r="L254"/>
      <c r="N254"/>
    </row>
    <row r="255" spans="2:14" x14ac:dyDescent="0.25">
      <c r="B255"/>
      <c r="C255"/>
      <c r="D255"/>
      <c r="E255"/>
      <c r="F255"/>
      <c r="G255"/>
      <c r="H255"/>
      <c r="I255"/>
      <c r="J255"/>
      <c r="K255"/>
      <c r="L255"/>
      <c r="N255"/>
    </row>
    <row r="256" spans="2:14" x14ac:dyDescent="0.25">
      <c r="B256"/>
      <c r="C256"/>
      <c r="D256"/>
      <c r="E256"/>
      <c r="F256"/>
      <c r="G256"/>
      <c r="H256"/>
      <c r="I256"/>
      <c r="J256"/>
      <c r="K256"/>
      <c r="L256"/>
      <c r="N256"/>
    </row>
    <row r="257" spans="2:14" x14ac:dyDescent="0.25">
      <c r="B257"/>
      <c r="C257"/>
      <c r="D257"/>
      <c r="E257"/>
      <c r="F257"/>
      <c r="G257"/>
      <c r="H257"/>
      <c r="I257"/>
      <c r="J257"/>
      <c r="K257"/>
      <c r="L257"/>
      <c r="N257"/>
    </row>
    <row r="258" spans="2:14" x14ac:dyDescent="0.25">
      <c r="B258"/>
      <c r="C258"/>
      <c r="D258"/>
      <c r="E258"/>
      <c r="F258"/>
      <c r="G258"/>
      <c r="H258"/>
      <c r="I258"/>
      <c r="J258"/>
      <c r="K258"/>
      <c r="L258"/>
      <c r="N258"/>
    </row>
    <row r="259" spans="2:14" x14ac:dyDescent="0.25">
      <c r="B259"/>
      <c r="C259"/>
      <c r="D259"/>
      <c r="E259"/>
      <c r="F259"/>
      <c r="G259"/>
      <c r="H259"/>
      <c r="I259"/>
      <c r="J259"/>
      <c r="K259"/>
      <c r="L259"/>
      <c r="N259"/>
    </row>
    <row r="260" spans="2:14" x14ac:dyDescent="0.25">
      <c r="B260"/>
      <c r="C260"/>
      <c r="D260"/>
      <c r="E260"/>
      <c r="F260"/>
      <c r="G260"/>
      <c r="H260"/>
      <c r="I260"/>
      <c r="J260"/>
      <c r="K260"/>
      <c r="L260"/>
      <c r="N260"/>
    </row>
    <row r="261" spans="2:14" x14ac:dyDescent="0.25">
      <c r="B261"/>
      <c r="C261"/>
      <c r="D261"/>
      <c r="E261"/>
      <c r="F261"/>
      <c r="G261"/>
      <c r="H261"/>
      <c r="I261"/>
      <c r="J261"/>
      <c r="K261"/>
      <c r="L261"/>
      <c r="N261"/>
    </row>
    <row r="262" spans="2:14" x14ac:dyDescent="0.25">
      <c r="B262"/>
      <c r="C262"/>
      <c r="D262"/>
      <c r="E262"/>
      <c r="F262"/>
      <c r="G262"/>
      <c r="H262"/>
      <c r="I262"/>
      <c r="J262"/>
      <c r="K262"/>
      <c r="L262"/>
      <c r="N262"/>
    </row>
    <row r="263" spans="2:14" x14ac:dyDescent="0.25">
      <c r="B263"/>
      <c r="C263"/>
      <c r="D263"/>
      <c r="E263"/>
      <c r="F263"/>
      <c r="G263"/>
      <c r="H263"/>
      <c r="I263"/>
      <c r="J263"/>
      <c r="K263"/>
      <c r="L263"/>
      <c r="N263"/>
    </row>
    <row r="264" spans="2:14" x14ac:dyDescent="0.25">
      <c r="B264"/>
      <c r="C264"/>
      <c r="D264"/>
      <c r="E264"/>
      <c r="F264"/>
      <c r="G264"/>
      <c r="H264"/>
      <c r="I264"/>
      <c r="J264"/>
      <c r="K264"/>
      <c r="L264"/>
      <c r="N264"/>
    </row>
    <row r="265" spans="2:14" x14ac:dyDescent="0.25">
      <c r="B265"/>
      <c r="C265"/>
      <c r="D265"/>
      <c r="E265"/>
      <c r="F265"/>
      <c r="G265"/>
      <c r="H265"/>
      <c r="I265"/>
      <c r="J265"/>
      <c r="K265"/>
      <c r="L265"/>
      <c r="N265"/>
    </row>
    <row r="266" spans="2:14" x14ac:dyDescent="0.25">
      <c r="B266"/>
      <c r="C266"/>
      <c r="D266"/>
      <c r="E266"/>
      <c r="F266"/>
      <c r="G266"/>
      <c r="H266"/>
      <c r="I266"/>
      <c r="J266"/>
      <c r="K266"/>
      <c r="L266"/>
      <c r="N266"/>
    </row>
    <row r="267" spans="2:14" x14ac:dyDescent="0.25">
      <c r="B267"/>
      <c r="C267"/>
      <c r="D267"/>
      <c r="E267"/>
      <c r="F267"/>
      <c r="G267"/>
      <c r="H267"/>
      <c r="I267"/>
      <c r="J267"/>
      <c r="K267"/>
      <c r="L267"/>
      <c r="N267"/>
    </row>
    <row r="268" spans="2:14" x14ac:dyDescent="0.25">
      <c r="B268"/>
      <c r="C268"/>
      <c r="D268"/>
      <c r="E268"/>
      <c r="F268"/>
      <c r="G268"/>
      <c r="H268"/>
      <c r="I268"/>
      <c r="J268"/>
      <c r="K268"/>
      <c r="L268"/>
      <c r="N268"/>
    </row>
    <row r="269" spans="2:14" x14ac:dyDescent="0.25">
      <c r="B269"/>
      <c r="C269"/>
      <c r="D269"/>
      <c r="E269"/>
      <c r="F269"/>
      <c r="G269"/>
      <c r="H269"/>
      <c r="I269"/>
      <c r="J269"/>
      <c r="K269"/>
      <c r="L269"/>
      <c r="N269"/>
    </row>
    <row r="270" spans="2:14" x14ac:dyDescent="0.25">
      <c r="B270"/>
      <c r="C270"/>
      <c r="D270"/>
      <c r="E270"/>
      <c r="F270"/>
      <c r="G270"/>
      <c r="H270"/>
      <c r="I270"/>
      <c r="J270"/>
      <c r="K270"/>
      <c r="L270"/>
      <c r="N270"/>
    </row>
    <row r="271" spans="2:14" x14ac:dyDescent="0.25">
      <c r="B271"/>
      <c r="C271"/>
      <c r="D271"/>
      <c r="E271"/>
      <c r="F271"/>
      <c r="G271"/>
      <c r="H271"/>
      <c r="I271"/>
      <c r="J271"/>
      <c r="K271"/>
      <c r="L271"/>
      <c r="N271"/>
    </row>
    <row r="272" spans="2:14" x14ac:dyDescent="0.25">
      <c r="B272"/>
      <c r="C272"/>
      <c r="D272"/>
      <c r="E272"/>
      <c r="F272"/>
      <c r="G272"/>
      <c r="H272"/>
      <c r="I272"/>
      <c r="J272"/>
      <c r="K272"/>
      <c r="L272"/>
      <c r="N272"/>
    </row>
    <row r="273" spans="2:14" x14ac:dyDescent="0.25">
      <c r="B273"/>
      <c r="C273"/>
      <c r="D273"/>
      <c r="E273"/>
      <c r="F273"/>
      <c r="G273"/>
      <c r="H273"/>
      <c r="I273"/>
      <c r="J273"/>
      <c r="K273"/>
      <c r="L273"/>
      <c r="N273"/>
    </row>
    <row r="274" spans="2:14" x14ac:dyDescent="0.25">
      <c r="B274"/>
      <c r="C274"/>
      <c r="D274"/>
      <c r="E274"/>
      <c r="F274"/>
      <c r="G274"/>
      <c r="H274"/>
      <c r="I274"/>
      <c r="J274"/>
      <c r="K274"/>
      <c r="L274"/>
      <c r="N274"/>
    </row>
    <row r="275" spans="2:14" x14ac:dyDescent="0.25">
      <c r="B275"/>
      <c r="C275"/>
      <c r="D275"/>
      <c r="E275"/>
      <c r="F275"/>
      <c r="G275"/>
      <c r="H275"/>
      <c r="I275"/>
      <c r="J275"/>
      <c r="K275"/>
      <c r="L275"/>
      <c r="N275"/>
    </row>
    <row r="276" spans="2:14" x14ac:dyDescent="0.25">
      <c r="B276"/>
      <c r="C276"/>
      <c r="D276"/>
      <c r="E276"/>
      <c r="F276"/>
      <c r="G276"/>
      <c r="H276"/>
      <c r="I276"/>
      <c r="J276"/>
      <c r="K276"/>
      <c r="L276"/>
      <c r="N276"/>
    </row>
    <row r="277" spans="2:14" x14ac:dyDescent="0.25">
      <c r="B277"/>
      <c r="C277"/>
      <c r="D277"/>
      <c r="E277"/>
      <c r="F277"/>
      <c r="G277"/>
      <c r="H277"/>
      <c r="I277"/>
      <c r="J277"/>
      <c r="K277"/>
      <c r="L277"/>
      <c r="N277"/>
    </row>
    <row r="278" spans="2:14" x14ac:dyDescent="0.25">
      <c r="B278"/>
      <c r="C278"/>
      <c r="D278"/>
      <c r="E278"/>
      <c r="F278"/>
      <c r="G278"/>
      <c r="H278"/>
      <c r="I278"/>
      <c r="J278"/>
      <c r="K278"/>
      <c r="L278"/>
      <c r="N278"/>
    </row>
    <row r="279" spans="2:14" x14ac:dyDescent="0.25">
      <c r="B279"/>
      <c r="C279"/>
      <c r="D279"/>
      <c r="E279"/>
      <c r="F279"/>
      <c r="G279"/>
      <c r="H279"/>
      <c r="I279"/>
      <c r="J279"/>
      <c r="K279"/>
      <c r="L279"/>
      <c r="N279"/>
    </row>
    <row r="280" spans="2:14" x14ac:dyDescent="0.25">
      <c r="B280"/>
      <c r="C280"/>
      <c r="D280"/>
      <c r="E280"/>
      <c r="F280"/>
      <c r="G280"/>
      <c r="H280"/>
      <c r="I280"/>
      <c r="J280"/>
      <c r="K280"/>
      <c r="L280"/>
      <c r="N280"/>
    </row>
    <row r="281" spans="2:14" x14ac:dyDescent="0.25">
      <c r="B281"/>
      <c r="C281"/>
      <c r="D281"/>
      <c r="E281"/>
      <c r="F281"/>
      <c r="G281"/>
      <c r="H281"/>
      <c r="I281"/>
      <c r="J281"/>
      <c r="K281"/>
      <c r="L281"/>
      <c r="N281"/>
    </row>
    <row r="282" spans="2:14" x14ac:dyDescent="0.25">
      <c r="B282"/>
      <c r="C282"/>
      <c r="D282"/>
      <c r="E282"/>
      <c r="F282"/>
      <c r="G282"/>
      <c r="H282"/>
      <c r="I282"/>
      <c r="J282"/>
      <c r="K282"/>
      <c r="L282"/>
      <c r="N282"/>
    </row>
    <row r="283" spans="2:14" x14ac:dyDescent="0.25">
      <c r="B283"/>
      <c r="C283"/>
      <c r="D283"/>
      <c r="E283"/>
      <c r="F283"/>
      <c r="G283"/>
      <c r="H283"/>
      <c r="I283"/>
      <c r="J283"/>
      <c r="K283"/>
      <c r="L283"/>
      <c r="N283"/>
    </row>
    <row r="284" spans="2:14" x14ac:dyDescent="0.25">
      <c r="B284"/>
      <c r="C284"/>
      <c r="D284"/>
      <c r="E284"/>
      <c r="F284"/>
      <c r="G284"/>
      <c r="H284"/>
      <c r="I284"/>
      <c r="J284"/>
      <c r="K284"/>
      <c r="L284"/>
      <c r="N284"/>
    </row>
    <row r="285" spans="2:14" x14ac:dyDescent="0.25">
      <c r="B285"/>
      <c r="C285"/>
      <c r="D285"/>
      <c r="E285"/>
      <c r="F285"/>
      <c r="G285"/>
      <c r="H285"/>
      <c r="I285"/>
      <c r="J285"/>
      <c r="K285"/>
      <c r="L285"/>
      <c r="N285"/>
    </row>
    <row r="286" spans="2:14" x14ac:dyDescent="0.25">
      <c r="B286"/>
      <c r="C286"/>
      <c r="D286"/>
      <c r="E286"/>
      <c r="F286"/>
      <c r="G286"/>
      <c r="H286"/>
      <c r="I286"/>
      <c r="J286"/>
      <c r="K286"/>
      <c r="L286"/>
      <c r="N286"/>
    </row>
    <row r="287" spans="2:14" x14ac:dyDescent="0.25">
      <c r="B287"/>
      <c r="C287"/>
      <c r="D287"/>
      <c r="E287"/>
      <c r="F287"/>
      <c r="G287"/>
      <c r="H287"/>
      <c r="I287"/>
      <c r="J287"/>
      <c r="K287"/>
      <c r="L287"/>
      <c r="N287"/>
    </row>
    <row r="288" spans="2:14" x14ac:dyDescent="0.25">
      <c r="B288"/>
      <c r="C288"/>
      <c r="D288"/>
      <c r="E288"/>
      <c r="F288"/>
      <c r="G288"/>
      <c r="H288"/>
      <c r="I288"/>
      <c r="J288"/>
      <c r="K288"/>
      <c r="L288"/>
      <c r="N288"/>
    </row>
    <row r="289" spans="2:14" x14ac:dyDescent="0.25">
      <c r="B289"/>
      <c r="C289"/>
      <c r="D289"/>
      <c r="E289"/>
      <c r="F289"/>
      <c r="G289"/>
      <c r="H289"/>
      <c r="I289"/>
      <c r="J289"/>
      <c r="K289"/>
      <c r="L289"/>
      <c r="N289"/>
    </row>
    <row r="290" spans="2:14" x14ac:dyDescent="0.25">
      <c r="B290"/>
      <c r="C290"/>
      <c r="D290"/>
      <c r="E290"/>
      <c r="F290"/>
      <c r="G290"/>
      <c r="H290"/>
      <c r="I290"/>
      <c r="J290"/>
      <c r="K290"/>
      <c r="L290"/>
      <c r="N290"/>
    </row>
    <row r="291" spans="2:14" x14ac:dyDescent="0.25">
      <c r="B291"/>
      <c r="C291"/>
      <c r="D291"/>
      <c r="E291"/>
      <c r="F291"/>
      <c r="G291"/>
      <c r="H291"/>
      <c r="I291"/>
      <c r="J291"/>
      <c r="K291"/>
      <c r="L291"/>
      <c r="N291"/>
    </row>
    <row r="292" spans="2:14" x14ac:dyDescent="0.25">
      <c r="B292"/>
      <c r="C292"/>
      <c r="D292"/>
      <c r="E292"/>
      <c r="F292"/>
      <c r="G292"/>
      <c r="H292"/>
      <c r="I292"/>
      <c r="J292"/>
      <c r="K292"/>
      <c r="L292"/>
      <c r="N292"/>
    </row>
    <row r="293" spans="2:14" x14ac:dyDescent="0.25">
      <c r="B293"/>
      <c r="C293"/>
      <c r="D293"/>
      <c r="E293"/>
      <c r="F293"/>
      <c r="G293"/>
      <c r="H293"/>
      <c r="I293"/>
      <c r="J293"/>
      <c r="K293"/>
      <c r="L293"/>
      <c r="N293"/>
    </row>
    <row r="294" spans="2:14" x14ac:dyDescent="0.25">
      <c r="B294"/>
      <c r="C294"/>
      <c r="D294"/>
      <c r="E294"/>
      <c r="F294"/>
      <c r="G294"/>
      <c r="H294"/>
      <c r="I294"/>
      <c r="J294"/>
      <c r="K294"/>
      <c r="L294"/>
      <c r="N294"/>
    </row>
    <row r="295" spans="2:14" x14ac:dyDescent="0.25">
      <c r="B295"/>
      <c r="C295"/>
      <c r="D295"/>
      <c r="E295"/>
      <c r="F295"/>
      <c r="G295"/>
      <c r="H295"/>
      <c r="I295"/>
      <c r="J295"/>
      <c r="K295"/>
      <c r="L295"/>
      <c r="N295"/>
    </row>
    <row r="296" spans="2:14" x14ac:dyDescent="0.25">
      <c r="B296"/>
      <c r="C296"/>
      <c r="D296"/>
      <c r="E296"/>
      <c r="F296"/>
      <c r="G296"/>
      <c r="H296"/>
      <c r="I296"/>
      <c r="J296"/>
      <c r="K296"/>
      <c r="L296"/>
      <c r="N296"/>
    </row>
    <row r="297" spans="2:14" x14ac:dyDescent="0.25">
      <c r="B297"/>
      <c r="C297"/>
      <c r="D297"/>
      <c r="E297"/>
      <c r="F297"/>
      <c r="G297"/>
      <c r="H297"/>
      <c r="I297"/>
      <c r="J297"/>
      <c r="K297"/>
      <c r="L297"/>
      <c r="N297"/>
    </row>
    <row r="298" spans="2:14" x14ac:dyDescent="0.25">
      <c r="B298"/>
      <c r="C298"/>
      <c r="D298"/>
      <c r="E298"/>
      <c r="F298"/>
      <c r="G298"/>
      <c r="H298"/>
      <c r="I298"/>
      <c r="J298"/>
      <c r="K298"/>
      <c r="L298"/>
      <c r="N298"/>
    </row>
    <row r="299" spans="2:14" x14ac:dyDescent="0.25">
      <c r="B299"/>
      <c r="C299"/>
      <c r="D299"/>
      <c r="E299"/>
      <c r="F299"/>
      <c r="G299"/>
      <c r="H299"/>
      <c r="I299"/>
      <c r="J299"/>
      <c r="K299"/>
      <c r="L299"/>
      <c r="N299"/>
    </row>
    <row r="300" spans="2:14" x14ac:dyDescent="0.25">
      <c r="B300"/>
      <c r="C300"/>
      <c r="D300"/>
      <c r="E300"/>
      <c r="F300"/>
      <c r="G300"/>
      <c r="H300"/>
      <c r="I300"/>
      <c r="J300"/>
      <c r="K300"/>
      <c r="L300"/>
      <c r="N300"/>
    </row>
    <row r="301" spans="2:14" x14ac:dyDescent="0.25">
      <c r="B301"/>
      <c r="C301"/>
      <c r="D301"/>
      <c r="E301"/>
      <c r="F301"/>
      <c r="G301"/>
      <c r="H301"/>
      <c r="I301"/>
      <c r="J301"/>
      <c r="K301"/>
      <c r="L301"/>
      <c r="N301"/>
    </row>
    <row r="302" spans="2:14" x14ac:dyDescent="0.25">
      <c r="B302"/>
      <c r="C302"/>
      <c r="D302"/>
      <c r="E302"/>
      <c r="F302"/>
      <c r="G302"/>
      <c r="H302"/>
      <c r="I302"/>
      <c r="J302"/>
      <c r="K302"/>
      <c r="L302"/>
      <c r="N302"/>
    </row>
    <row r="303" spans="2:14" x14ac:dyDescent="0.25">
      <c r="B303"/>
      <c r="C303"/>
      <c r="D303"/>
      <c r="E303"/>
      <c r="F303"/>
      <c r="G303"/>
      <c r="H303"/>
      <c r="I303"/>
      <c r="J303"/>
      <c r="K303"/>
      <c r="L303"/>
      <c r="N303"/>
    </row>
    <row r="304" spans="2:14" x14ac:dyDescent="0.25">
      <c r="B304"/>
      <c r="C304"/>
      <c r="D304"/>
      <c r="E304"/>
      <c r="F304"/>
      <c r="G304"/>
      <c r="H304"/>
      <c r="I304"/>
      <c r="J304"/>
      <c r="K304"/>
      <c r="L304"/>
      <c r="N304"/>
    </row>
    <row r="305" spans="2:14" x14ac:dyDescent="0.25">
      <c r="B305"/>
      <c r="C305"/>
      <c r="D305"/>
      <c r="E305"/>
      <c r="F305"/>
      <c r="G305"/>
      <c r="H305"/>
      <c r="I305"/>
      <c r="J305"/>
      <c r="K305"/>
      <c r="L305"/>
      <c r="N305"/>
    </row>
    <row r="306" spans="2:14" x14ac:dyDescent="0.25">
      <c r="B306"/>
      <c r="C306"/>
      <c r="D306"/>
      <c r="E306"/>
      <c r="F306"/>
      <c r="G306"/>
      <c r="H306"/>
      <c r="I306"/>
      <c r="J306"/>
      <c r="K306"/>
      <c r="L306"/>
      <c r="N306"/>
    </row>
    <row r="307" spans="2:14" x14ac:dyDescent="0.25">
      <c r="B307"/>
      <c r="C307"/>
      <c r="D307"/>
      <c r="E307"/>
      <c r="F307"/>
      <c r="G307"/>
      <c r="H307"/>
      <c r="I307"/>
      <c r="J307"/>
      <c r="K307"/>
      <c r="L307"/>
      <c r="N307"/>
    </row>
    <row r="308" spans="2:14" x14ac:dyDescent="0.25">
      <c r="B308"/>
      <c r="C308"/>
      <c r="D308"/>
      <c r="E308"/>
      <c r="F308"/>
      <c r="G308"/>
      <c r="H308"/>
      <c r="I308"/>
      <c r="J308"/>
      <c r="K308"/>
      <c r="L308"/>
      <c r="N308"/>
    </row>
    <row r="309" spans="2:14" x14ac:dyDescent="0.25">
      <c r="B309"/>
      <c r="C309"/>
      <c r="D309"/>
      <c r="E309"/>
      <c r="F309"/>
      <c r="G309"/>
      <c r="H309"/>
      <c r="I309"/>
      <c r="J309"/>
      <c r="K309"/>
      <c r="L309"/>
      <c r="N309"/>
    </row>
    <row r="310" spans="2:14" x14ac:dyDescent="0.25">
      <c r="B310"/>
      <c r="C310"/>
      <c r="D310"/>
      <c r="E310"/>
      <c r="F310"/>
      <c r="G310"/>
      <c r="H310"/>
      <c r="I310"/>
      <c r="J310"/>
      <c r="K310"/>
      <c r="L310"/>
      <c r="N310"/>
    </row>
    <row r="311" spans="2:14" x14ac:dyDescent="0.25">
      <c r="B311"/>
      <c r="C311"/>
      <c r="D311"/>
      <c r="E311"/>
      <c r="F311"/>
      <c r="G311"/>
      <c r="H311"/>
      <c r="I311"/>
      <c r="J311"/>
      <c r="K311"/>
      <c r="L311"/>
      <c r="N311"/>
    </row>
    <row r="312" spans="2:14" x14ac:dyDescent="0.25">
      <c r="B312"/>
      <c r="C312"/>
      <c r="D312"/>
      <c r="E312"/>
      <c r="F312"/>
      <c r="G312"/>
      <c r="H312"/>
      <c r="I312"/>
      <c r="J312"/>
      <c r="K312"/>
      <c r="L312"/>
      <c r="N312"/>
    </row>
    <row r="313" spans="2:14" x14ac:dyDescent="0.25">
      <c r="B313"/>
      <c r="C313"/>
      <c r="D313"/>
      <c r="E313"/>
      <c r="F313"/>
      <c r="G313"/>
      <c r="H313"/>
      <c r="I313"/>
      <c r="J313"/>
      <c r="K313"/>
      <c r="L313"/>
      <c r="N313"/>
    </row>
    <row r="314" spans="2:14" x14ac:dyDescent="0.25">
      <c r="B314"/>
      <c r="C314"/>
      <c r="D314"/>
      <c r="E314"/>
      <c r="F314"/>
      <c r="G314"/>
      <c r="H314"/>
      <c r="I314"/>
      <c r="J314"/>
      <c r="K314"/>
      <c r="L314"/>
      <c r="N314"/>
    </row>
    <row r="315" spans="2:14" x14ac:dyDescent="0.25">
      <c r="B315"/>
      <c r="C315"/>
      <c r="D315"/>
      <c r="E315"/>
      <c r="F315"/>
      <c r="G315"/>
      <c r="H315"/>
      <c r="I315"/>
      <c r="J315"/>
      <c r="K315"/>
      <c r="L315"/>
      <c r="N315"/>
    </row>
    <row r="316" spans="2:14" x14ac:dyDescent="0.25">
      <c r="B316"/>
      <c r="C316"/>
      <c r="D316"/>
      <c r="E316"/>
      <c r="F316"/>
      <c r="G316"/>
      <c r="H316"/>
      <c r="I316"/>
      <c r="J316"/>
      <c r="K316"/>
      <c r="L316"/>
      <c r="N316"/>
    </row>
    <row r="317" spans="2:14" x14ac:dyDescent="0.25">
      <c r="B317"/>
      <c r="C317"/>
      <c r="D317"/>
      <c r="E317"/>
      <c r="F317"/>
      <c r="G317"/>
      <c r="H317"/>
      <c r="I317"/>
      <c r="J317"/>
      <c r="K317"/>
      <c r="L317"/>
      <c r="N317"/>
    </row>
    <row r="318" spans="2:14" x14ac:dyDescent="0.25">
      <c r="B318"/>
      <c r="C318"/>
      <c r="D318"/>
      <c r="E318"/>
      <c r="F318"/>
      <c r="G318"/>
      <c r="H318"/>
      <c r="I318"/>
      <c r="J318"/>
      <c r="K318"/>
      <c r="L318"/>
      <c r="N318"/>
    </row>
    <row r="319" spans="2:14" x14ac:dyDescent="0.25">
      <c r="B319"/>
      <c r="C319"/>
      <c r="D319"/>
      <c r="E319"/>
      <c r="F319"/>
      <c r="G319"/>
      <c r="H319"/>
      <c r="I319"/>
      <c r="J319"/>
      <c r="K319"/>
      <c r="L319"/>
      <c r="N319"/>
    </row>
    <row r="320" spans="2:14" x14ac:dyDescent="0.25">
      <c r="B320"/>
      <c r="C320"/>
      <c r="D320"/>
      <c r="E320"/>
      <c r="F320"/>
      <c r="G320"/>
      <c r="H320"/>
      <c r="I320"/>
      <c r="J320"/>
      <c r="K320"/>
      <c r="L320"/>
      <c r="N320"/>
    </row>
    <row r="321" spans="2:14" x14ac:dyDescent="0.25">
      <c r="B321"/>
      <c r="C321"/>
      <c r="D321"/>
      <c r="E321"/>
      <c r="F321"/>
      <c r="G321"/>
      <c r="H321"/>
      <c r="I321"/>
      <c r="J321"/>
      <c r="K321"/>
      <c r="L321"/>
      <c r="N321"/>
    </row>
    <row r="322" spans="2:14" x14ac:dyDescent="0.25">
      <c r="B322"/>
      <c r="C322"/>
      <c r="D322"/>
      <c r="E322"/>
      <c r="F322"/>
      <c r="G322"/>
      <c r="H322"/>
      <c r="I322"/>
      <c r="J322"/>
      <c r="K322"/>
      <c r="L322"/>
      <c r="N322"/>
    </row>
    <row r="323" spans="2:14" x14ac:dyDescent="0.25">
      <c r="B323"/>
      <c r="C323"/>
      <c r="D323"/>
      <c r="E323"/>
      <c r="F323"/>
      <c r="G323"/>
      <c r="H323"/>
      <c r="I323"/>
      <c r="J323"/>
      <c r="K323"/>
      <c r="L323"/>
      <c r="N323"/>
    </row>
    <row r="324" spans="2:14" x14ac:dyDescent="0.25">
      <c r="B324"/>
      <c r="C324"/>
      <c r="D324"/>
      <c r="E324"/>
      <c r="F324"/>
      <c r="G324"/>
      <c r="H324"/>
      <c r="I324"/>
      <c r="J324"/>
      <c r="K324"/>
      <c r="L324"/>
      <c r="N324"/>
    </row>
    <row r="325" spans="2:14" x14ac:dyDescent="0.25">
      <c r="B325"/>
      <c r="C325"/>
      <c r="D325"/>
      <c r="E325"/>
      <c r="F325"/>
      <c r="G325"/>
      <c r="H325"/>
      <c r="I325"/>
      <c r="J325"/>
      <c r="K325"/>
      <c r="L325"/>
      <c r="N325"/>
    </row>
    <row r="326" spans="2:14" x14ac:dyDescent="0.25">
      <c r="B326"/>
      <c r="C326"/>
      <c r="D326"/>
      <c r="E326"/>
      <c r="F326"/>
      <c r="G326"/>
      <c r="H326"/>
      <c r="I326"/>
      <c r="J326"/>
      <c r="K326"/>
      <c r="L326"/>
      <c r="N326"/>
    </row>
    <row r="327" spans="2:14" x14ac:dyDescent="0.25">
      <c r="B327"/>
      <c r="C327"/>
      <c r="D327"/>
      <c r="E327"/>
      <c r="F327"/>
      <c r="G327"/>
      <c r="H327"/>
      <c r="I327"/>
      <c r="J327"/>
      <c r="K327"/>
      <c r="L327"/>
      <c r="N327"/>
    </row>
    <row r="328" spans="2:14" x14ac:dyDescent="0.25">
      <c r="B328"/>
      <c r="C328"/>
      <c r="D328"/>
      <c r="E328"/>
      <c r="F328"/>
      <c r="G328"/>
      <c r="H328"/>
      <c r="I328"/>
      <c r="J328"/>
      <c r="K328"/>
      <c r="L328"/>
      <c r="N328"/>
    </row>
    <row r="329" spans="2:14" x14ac:dyDescent="0.25">
      <c r="B329"/>
      <c r="C329"/>
      <c r="D329"/>
      <c r="E329"/>
      <c r="F329"/>
      <c r="G329"/>
      <c r="H329"/>
      <c r="I329"/>
      <c r="J329"/>
      <c r="K329"/>
      <c r="L329"/>
      <c r="N329"/>
    </row>
    <row r="330" spans="2:14" x14ac:dyDescent="0.25">
      <c r="B330"/>
      <c r="C330"/>
      <c r="D330"/>
      <c r="E330"/>
      <c r="F330"/>
      <c r="G330"/>
      <c r="H330"/>
      <c r="I330"/>
      <c r="J330"/>
      <c r="K330"/>
      <c r="L330"/>
      <c r="N330"/>
    </row>
    <row r="331" spans="2:14" x14ac:dyDescent="0.25">
      <c r="B331"/>
      <c r="C331"/>
      <c r="D331"/>
      <c r="E331"/>
      <c r="F331"/>
      <c r="G331"/>
      <c r="H331"/>
      <c r="I331"/>
      <c r="J331"/>
      <c r="K331"/>
      <c r="L331"/>
      <c r="N331"/>
    </row>
    <row r="332" spans="2:14" x14ac:dyDescent="0.25">
      <c r="B332"/>
      <c r="C332"/>
      <c r="D332"/>
      <c r="E332"/>
      <c r="F332"/>
      <c r="G332"/>
      <c r="H332"/>
      <c r="I332"/>
      <c r="J332"/>
      <c r="K332"/>
      <c r="L332"/>
      <c r="N332"/>
    </row>
    <row r="333" spans="2:14" x14ac:dyDescent="0.25">
      <c r="B333"/>
      <c r="C333"/>
      <c r="D333"/>
      <c r="E333"/>
      <c r="F333"/>
      <c r="G333"/>
      <c r="H333"/>
      <c r="I333"/>
      <c r="J333"/>
      <c r="K333"/>
      <c r="L333"/>
      <c r="N333"/>
    </row>
    <row r="334" spans="2:14" x14ac:dyDescent="0.25">
      <c r="B334"/>
      <c r="C334"/>
      <c r="D334"/>
      <c r="E334"/>
      <c r="F334"/>
      <c r="G334"/>
      <c r="H334"/>
      <c r="I334"/>
      <c r="J334"/>
      <c r="K334"/>
      <c r="L334"/>
      <c r="N334"/>
    </row>
    <row r="335" spans="2:14" x14ac:dyDescent="0.25">
      <c r="B335"/>
      <c r="C335"/>
      <c r="D335"/>
      <c r="E335"/>
      <c r="F335"/>
      <c r="G335"/>
      <c r="H335"/>
      <c r="I335"/>
      <c r="J335"/>
      <c r="K335"/>
      <c r="L335"/>
      <c r="N335"/>
    </row>
    <row r="336" spans="2:14" x14ac:dyDescent="0.25">
      <c r="B336"/>
      <c r="C336"/>
      <c r="D336"/>
      <c r="E336"/>
      <c r="F336"/>
      <c r="G336"/>
      <c r="H336"/>
      <c r="I336"/>
      <c r="J336"/>
      <c r="K336"/>
      <c r="L336"/>
      <c r="N336"/>
    </row>
    <row r="337" spans="2:14" x14ac:dyDescent="0.25">
      <c r="B337"/>
      <c r="C337"/>
      <c r="D337"/>
      <c r="E337"/>
      <c r="F337"/>
      <c r="G337"/>
      <c r="H337"/>
      <c r="I337"/>
      <c r="J337"/>
      <c r="K337"/>
      <c r="L337"/>
      <c r="N337"/>
    </row>
    <row r="338" spans="2:14" x14ac:dyDescent="0.25">
      <c r="B338"/>
      <c r="C338"/>
      <c r="D338"/>
      <c r="E338"/>
      <c r="F338"/>
      <c r="G338"/>
      <c r="H338"/>
      <c r="I338"/>
      <c r="J338"/>
      <c r="K338"/>
      <c r="L338"/>
      <c r="N338"/>
    </row>
    <row r="339" spans="2:14" x14ac:dyDescent="0.25">
      <c r="B339"/>
      <c r="C339"/>
      <c r="D339"/>
      <c r="E339"/>
      <c r="F339"/>
      <c r="G339"/>
      <c r="H339"/>
      <c r="I339"/>
      <c r="J339"/>
      <c r="K339"/>
      <c r="L339"/>
      <c r="N339"/>
    </row>
    <row r="340" spans="2:14" x14ac:dyDescent="0.25">
      <c r="B340"/>
      <c r="C340"/>
      <c r="D340"/>
      <c r="E340"/>
      <c r="F340"/>
      <c r="G340"/>
      <c r="H340"/>
      <c r="I340"/>
      <c r="J340"/>
      <c r="K340"/>
      <c r="L340"/>
      <c r="N340"/>
    </row>
    <row r="341" spans="2:14" x14ac:dyDescent="0.25">
      <c r="B341"/>
      <c r="C341"/>
      <c r="D341"/>
      <c r="E341"/>
      <c r="F341"/>
      <c r="G341"/>
      <c r="H341"/>
      <c r="I341"/>
      <c r="J341"/>
      <c r="K341"/>
      <c r="L341"/>
      <c r="N341"/>
    </row>
    <row r="342" spans="2:14" x14ac:dyDescent="0.25">
      <c r="B342"/>
      <c r="C342"/>
      <c r="D342"/>
      <c r="E342"/>
      <c r="F342"/>
      <c r="G342"/>
      <c r="H342"/>
      <c r="I342"/>
      <c r="J342"/>
      <c r="K342"/>
      <c r="L342"/>
      <c r="N342"/>
    </row>
    <row r="343" spans="2:14" x14ac:dyDescent="0.25">
      <c r="B343"/>
      <c r="C343"/>
      <c r="D343"/>
      <c r="E343"/>
      <c r="F343"/>
      <c r="G343"/>
      <c r="H343"/>
      <c r="I343"/>
      <c r="J343"/>
      <c r="K343"/>
      <c r="L343"/>
      <c r="N343"/>
    </row>
    <row r="344" spans="2:14" x14ac:dyDescent="0.25">
      <c r="B344"/>
      <c r="C344"/>
      <c r="D344"/>
      <c r="E344"/>
      <c r="F344"/>
      <c r="G344"/>
      <c r="H344"/>
      <c r="I344"/>
      <c r="J344"/>
      <c r="K344"/>
      <c r="L344"/>
      <c r="N344"/>
    </row>
    <row r="345" spans="2:14" x14ac:dyDescent="0.25">
      <c r="B345"/>
      <c r="C345"/>
      <c r="D345"/>
      <c r="E345"/>
      <c r="F345"/>
      <c r="G345"/>
      <c r="H345"/>
      <c r="I345"/>
      <c r="J345"/>
      <c r="K345"/>
      <c r="L345"/>
      <c r="N345"/>
    </row>
    <row r="346" spans="2:14" x14ac:dyDescent="0.25">
      <c r="B346"/>
      <c r="C346"/>
      <c r="D346"/>
      <c r="E346"/>
      <c r="F346"/>
      <c r="G346"/>
      <c r="H346"/>
      <c r="I346"/>
      <c r="J346"/>
      <c r="K346"/>
      <c r="L346"/>
      <c r="N346"/>
    </row>
    <row r="347" spans="2:14" x14ac:dyDescent="0.25">
      <c r="B347"/>
      <c r="C347"/>
      <c r="D347"/>
      <c r="E347"/>
      <c r="F347"/>
      <c r="G347"/>
      <c r="H347"/>
      <c r="I347"/>
      <c r="J347"/>
      <c r="K347"/>
      <c r="L347"/>
      <c r="N347"/>
    </row>
    <row r="348" spans="2:14" x14ac:dyDescent="0.25">
      <c r="B348"/>
      <c r="C348"/>
      <c r="D348"/>
      <c r="E348"/>
      <c r="F348"/>
      <c r="G348"/>
      <c r="H348"/>
      <c r="I348"/>
      <c r="J348"/>
      <c r="K348"/>
      <c r="L348"/>
      <c r="N348"/>
    </row>
    <row r="349" spans="2:14" x14ac:dyDescent="0.25">
      <c r="B349"/>
      <c r="C349"/>
      <c r="D349"/>
      <c r="E349"/>
      <c r="F349"/>
      <c r="G349"/>
      <c r="H349"/>
      <c r="I349"/>
      <c r="J349"/>
      <c r="K349"/>
      <c r="L349"/>
      <c r="N349"/>
    </row>
    <row r="350" spans="2:14" x14ac:dyDescent="0.25">
      <c r="B350"/>
      <c r="C350"/>
      <c r="D350"/>
      <c r="E350"/>
      <c r="F350"/>
      <c r="G350"/>
      <c r="H350"/>
      <c r="I350"/>
      <c r="J350"/>
      <c r="K350"/>
      <c r="L350"/>
      <c r="N350"/>
    </row>
    <row r="351" spans="2:14" x14ac:dyDescent="0.25">
      <c r="B351"/>
      <c r="C351"/>
      <c r="D351"/>
      <c r="E351"/>
      <c r="F351"/>
      <c r="G351"/>
      <c r="H351"/>
      <c r="I351"/>
      <c r="J351"/>
      <c r="K351"/>
      <c r="L351"/>
      <c r="N351"/>
    </row>
    <row r="352" spans="2:14" x14ac:dyDescent="0.25">
      <c r="B352"/>
      <c r="C352"/>
      <c r="D352"/>
      <c r="E352"/>
      <c r="F352"/>
      <c r="G352"/>
      <c r="H352"/>
      <c r="I352"/>
      <c r="J352"/>
      <c r="K352"/>
      <c r="L352"/>
      <c r="N352"/>
    </row>
    <row r="353" spans="2:14" x14ac:dyDescent="0.25">
      <c r="B353"/>
      <c r="C353"/>
      <c r="D353"/>
      <c r="E353"/>
      <c r="F353"/>
      <c r="G353"/>
      <c r="H353"/>
      <c r="I353"/>
      <c r="J353"/>
      <c r="K353"/>
      <c r="L353"/>
      <c r="N353"/>
    </row>
    <row r="354" spans="2:14" x14ac:dyDescent="0.25">
      <c r="B354"/>
      <c r="C354"/>
      <c r="D354"/>
      <c r="E354"/>
      <c r="F354"/>
      <c r="G354"/>
      <c r="H354"/>
      <c r="I354"/>
      <c r="J354"/>
      <c r="K354"/>
      <c r="L354"/>
      <c r="N354"/>
    </row>
    <row r="355" spans="2:14" x14ac:dyDescent="0.25">
      <c r="B355"/>
      <c r="C355"/>
      <c r="D355"/>
      <c r="E355"/>
      <c r="F355"/>
      <c r="G355"/>
      <c r="H355"/>
      <c r="I355"/>
      <c r="J355"/>
      <c r="K355"/>
      <c r="L355"/>
      <c r="N355"/>
    </row>
    <row r="356" spans="2:14" x14ac:dyDescent="0.25">
      <c r="B356"/>
      <c r="C356"/>
      <c r="D356"/>
      <c r="E356"/>
      <c r="F356"/>
      <c r="G356"/>
      <c r="H356"/>
      <c r="I356"/>
      <c r="J356"/>
      <c r="K356"/>
      <c r="L356"/>
      <c r="N356"/>
    </row>
    <row r="357" spans="2:14" x14ac:dyDescent="0.25">
      <c r="B357"/>
      <c r="C357"/>
      <c r="D357"/>
      <c r="E357"/>
      <c r="F357"/>
      <c r="G357"/>
      <c r="H357"/>
      <c r="I357"/>
      <c r="J357"/>
      <c r="K357"/>
      <c r="L357"/>
      <c r="N357"/>
    </row>
    <row r="358" spans="2:14" x14ac:dyDescent="0.25">
      <c r="B358"/>
      <c r="C358"/>
      <c r="D358"/>
      <c r="E358"/>
      <c r="F358"/>
      <c r="G358"/>
      <c r="H358"/>
      <c r="I358"/>
      <c r="J358"/>
      <c r="K358"/>
      <c r="L358"/>
      <c r="N358"/>
    </row>
    <row r="359" spans="2:14" x14ac:dyDescent="0.25">
      <c r="B359"/>
      <c r="C359"/>
      <c r="D359"/>
      <c r="E359"/>
      <c r="F359"/>
      <c r="G359"/>
      <c r="H359"/>
      <c r="I359"/>
      <c r="J359"/>
      <c r="K359"/>
      <c r="L359"/>
      <c r="N359"/>
    </row>
    <row r="360" spans="2:14" x14ac:dyDescent="0.25">
      <c r="B360"/>
      <c r="C360"/>
      <c r="D360"/>
      <c r="E360"/>
      <c r="F360"/>
      <c r="G360"/>
      <c r="H360"/>
      <c r="I360"/>
      <c r="J360"/>
      <c r="K360"/>
      <c r="L360"/>
      <c r="N360"/>
    </row>
    <row r="361" spans="2:14" x14ac:dyDescent="0.25">
      <c r="B361"/>
      <c r="C361"/>
      <c r="D361"/>
      <c r="E361"/>
      <c r="F361"/>
      <c r="G361"/>
      <c r="H361"/>
      <c r="I361"/>
      <c r="J361"/>
      <c r="K361"/>
      <c r="L361"/>
      <c r="N361"/>
    </row>
    <row r="362" spans="2:14" x14ac:dyDescent="0.25">
      <c r="B362"/>
      <c r="C362"/>
      <c r="D362"/>
      <c r="E362"/>
      <c r="F362"/>
      <c r="G362"/>
      <c r="H362"/>
      <c r="I362"/>
      <c r="J362"/>
      <c r="K362"/>
      <c r="L362"/>
      <c r="N362"/>
    </row>
    <row r="363" spans="2:14" x14ac:dyDescent="0.25">
      <c r="B363"/>
      <c r="C363"/>
      <c r="D363"/>
      <c r="E363"/>
      <c r="F363"/>
      <c r="G363"/>
      <c r="H363"/>
      <c r="I363"/>
      <c r="J363"/>
      <c r="K363"/>
      <c r="L363"/>
      <c r="N363"/>
    </row>
    <row r="364" spans="2:14" x14ac:dyDescent="0.25">
      <c r="B364"/>
      <c r="C364"/>
      <c r="D364"/>
      <c r="E364"/>
      <c r="F364"/>
      <c r="G364"/>
      <c r="H364"/>
      <c r="I364"/>
      <c r="J364"/>
      <c r="K364"/>
      <c r="L364"/>
      <c r="N364"/>
    </row>
    <row r="365" spans="2:14" x14ac:dyDescent="0.25">
      <c r="B365"/>
      <c r="C365"/>
      <c r="D365"/>
      <c r="E365"/>
      <c r="F365"/>
      <c r="G365"/>
      <c r="H365"/>
      <c r="I365"/>
      <c r="J365"/>
      <c r="K365"/>
      <c r="L365"/>
      <c r="N365"/>
    </row>
    <row r="366" spans="2:14" x14ac:dyDescent="0.25">
      <c r="B366"/>
      <c r="C366"/>
      <c r="D366"/>
      <c r="E366"/>
      <c r="F366"/>
      <c r="G366"/>
      <c r="H366"/>
      <c r="I366"/>
      <c r="J366"/>
      <c r="K366"/>
      <c r="L366"/>
      <c r="N366"/>
    </row>
    <row r="367" spans="2:14" x14ac:dyDescent="0.25">
      <c r="B367"/>
      <c r="C367"/>
      <c r="D367"/>
      <c r="E367"/>
      <c r="F367"/>
      <c r="G367"/>
      <c r="H367"/>
      <c r="I367"/>
      <c r="J367"/>
      <c r="K367"/>
      <c r="L367"/>
      <c r="N367"/>
    </row>
    <row r="368" spans="2:14" x14ac:dyDescent="0.25">
      <c r="B368"/>
      <c r="C368"/>
      <c r="D368"/>
      <c r="E368"/>
      <c r="F368"/>
      <c r="G368"/>
      <c r="H368"/>
      <c r="I368"/>
      <c r="J368"/>
      <c r="K368"/>
      <c r="L368"/>
      <c r="N368"/>
    </row>
    <row r="369" spans="2:14" x14ac:dyDescent="0.25">
      <c r="B369"/>
      <c r="C369"/>
      <c r="D369"/>
      <c r="E369"/>
      <c r="F369"/>
      <c r="G369"/>
      <c r="H369"/>
      <c r="I369"/>
      <c r="J369"/>
      <c r="K369"/>
      <c r="L369"/>
      <c r="N369"/>
    </row>
    <row r="370" spans="2:14" x14ac:dyDescent="0.25">
      <c r="B370"/>
      <c r="C370"/>
      <c r="D370"/>
      <c r="E370"/>
      <c r="F370"/>
      <c r="G370"/>
      <c r="H370"/>
      <c r="I370"/>
      <c r="J370"/>
      <c r="K370"/>
      <c r="L370"/>
      <c r="N370"/>
    </row>
    <row r="371" spans="2:14" x14ac:dyDescent="0.25">
      <c r="B371"/>
      <c r="C371"/>
      <c r="D371"/>
      <c r="E371"/>
      <c r="F371"/>
      <c r="G371"/>
      <c r="H371"/>
      <c r="I371"/>
      <c r="J371"/>
      <c r="K371"/>
      <c r="L371"/>
      <c r="N371"/>
    </row>
    <row r="372" spans="2:14" x14ac:dyDescent="0.25">
      <c r="B372"/>
      <c r="C372"/>
      <c r="D372"/>
      <c r="E372"/>
      <c r="F372"/>
      <c r="G372"/>
      <c r="H372"/>
      <c r="I372"/>
      <c r="J372"/>
      <c r="K372"/>
      <c r="L372"/>
      <c r="N372"/>
    </row>
    <row r="373" spans="2:14" x14ac:dyDescent="0.25">
      <c r="B373"/>
      <c r="C373"/>
      <c r="D373"/>
      <c r="E373"/>
      <c r="F373"/>
      <c r="G373"/>
      <c r="H373"/>
      <c r="I373"/>
      <c r="J373"/>
      <c r="K373"/>
      <c r="L373"/>
      <c r="N373"/>
    </row>
    <row r="374" spans="2:14" x14ac:dyDescent="0.25">
      <c r="B374"/>
      <c r="C374"/>
      <c r="D374"/>
      <c r="E374"/>
      <c r="F374"/>
      <c r="G374"/>
      <c r="H374"/>
      <c r="I374"/>
      <c r="J374"/>
      <c r="K374"/>
      <c r="L374"/>
      <c r="N374"/>
    </row>
    <row r="375" spans="2:14" x14ac:dyDescent="0.25">
      <c r="B375"/>
      <c r="C375"/>
      <c r="D375"/>
      <c r="E375"/>
      <c r="F375"/>
      <c r="G375"/>
      <c r="H375"/>
      <c r="I375"/>
      <c r="J375"/>
      <c r="K375"/>
      <c r="L375"/>
      <c r="N375"/>
    </row>
    <row r="376" spans="2:14" x14ac:dyDescent="0.25">
      <c r="B376"/>
      <c r="C376"/>
      <c r="D376"/>
      <c r="E376"/>
      <c r="F376"/>
      <c r="G376"/>
      <c r="H376"/>
      <c r="I376"/>
      <c r="J376"/>
      <c r="K376"/>
      <c r="L376"/>
      <c r="N376"/>
    </row>
    <row r="377" spans="2:14" x14ac:dyDescent="0.25">
      <c r="B377"/>
      <c r="C377"/>
      <c r="D377"/>
      <c r="E377"/>
      <c r="F377"/>
      <c r="G377"/>
      <c r="H377"/>
      <c r="I377"/>
      <c r="J377"/>
      <c r="K377"/>
      <c r="L377"/>
      <c r="N377"/>
    </row>
    <row r="378" spans="2:14" x14ac:dyDescent="0.25">
      <c r="B378"/>
      <c r="C378"/>
      <c r="D378"/>
      <c r="E378"/>
      <c r="F378"/>
      <c r="G378"/>
      <c r="H378"/>
      <c r="I378"/>
      <c r="J378"/>
      <c r="K378"/>
      <c r="L378"/>
      <c r="N378"/>
    </row>
    <row r="379" spans="2:14" x14ac:dyDescent="0.25">
      <c r="B379"/>
      <c r="C379"/>
      <c r="D379"/>
      <c r="E379"/>
      <c r="F379"/>
      <c r="G379"/>
      <c r="H379"/>
      <c r="I379"/>
      <c r="J379"/>
      <c r="K379"/>
      <c r="L379"/>
      <c r="N379"/>
    </row>
    <row r="380" spans="2:14" x14ac:dyDescent="0.25">
      <c r="B380"/>
      <c r="C380"/>
      <c r="D380"/>
      <c r="E380"/>
      <c r="F380"/>
      <c r="G380"/>
      <c r="H380"/>
      <c r="I380"/>
      <c r="J380"/>
      <c r="K380"/>
      <c r="L380"/>
      <c r="N380"/>
    </row>
    <row r="381" spans="2:14" x14ac:dyDescent="0.25">
      <c r="B381"/>
      <c r="C381"/>
      <c r="D381"/>
      <c r="E381"/>
      <c r="F381"/>
      <c r="G381"/>
      <c r="H381"/>
      <c r="I381"/>
      <c r="J381"/>
      <c r="K381"/>
      <c r="L381"/>
      <c r="N381"/>
    </row>
    <row r="382" spans="2:14" x14ac:dyDescent="0.25">
      <c r="B382"/>
      <c r="C382"/>
      <c r="D382"/>
      <c r="E382"/>
      <c r="F382"/>
      <c r="G382"/>
      <c r="H382"/>
      <c r="I382"/>
      <c r="J382"/>
      <c r="K382"/>
      <c r="L382"/>
      <c r="N382"/>
    </row>
    <row r="383" spans="2:14" x14ac:dyDescent="0.25">
      <c r="B383"/>
      <c r="C383"/>
      <c r="D383"/>
      <c r="E383"/>
      <c r="F383"/>
      <c r="G383"/>
      <c r="H383"/>
      <c r="I383"/>
      <c r="J383"/>
      <c r="K383"/>
      <c r="L383"/>
      <c r="N383"/>
    </row>
    <row r="384" spans="2:14" x14ac:dyDescent="0.25">
      <c r="B384"/>
      <c r="C384"/>
      <c r="D384"/>
      <c r="E384"/>
      <c r="F384"/>
      <c r="G384"/>
      <c r="H384"/>
      <c r="I384"/>
      <c r="J384"/>
      <c r="K384"/>
      <c r="L384"/>
      <c r="N384"/>
    </row>
    <row r="385" spans="2:14" x14ac:dyDescent="0.25">
      <c r="B385"/>
      <c r="C385"/>
      <c r="D385"/>
      <c r="E385"/>
      <c r="F385"/>
      <c r="G385"/>
      <c r="H385"/>
      <c r="I385"/>
      <c r="J385"/>
      <c r="K385"/>
      <c r="L385"/>
      <c r="N385"/>
    </row>
    <row r="386" spans="2:14" x14ac:dyDescent="0.25">
      <c r="B386"/>
      <c r="C386"/>
      <c r="D386"/>
      <c r="E386"/>
      <c r="F386"/>
      <c r="G386"/>
      <c r="H386"/>
      <c r="I386"/>
      <c r="J386"/>
      <c r="K386"/>
      <c r="L386"/>
      <c r="N386"/>
    </row>
    <row r="387" spans="2:14" x14ac:dyDescent="0.25">
      <c r="B387"/>
      <c r="C387"/>
      <c r="D387"/>
      <c r="E387"/>
      <c r="F387"/>
      <c r="G387"/>
      <c r="H387"/>
      <c r="I387"/>
      <c r="J387"/>
      <c r="K387"/>
      <c r="L387"/>
      <c r="N387"/>
    </row>
    <row r="388" spans="2:14" x14ac:dyDescent="0.25">
      <c r="B388"/>
      <c r="C388"/>
      <c r="D388"/>
      <c r="E388"/>
      <c r="F388"/>
      <c r="G388"/>
      <c r="H388"/>
      <c r="I388"/>
      <c r="J388"/>
      <c r="K388"/>
      <c r="L388"/>
      <c r="N388"/>
    </row>
    <row r="389" spans="2:14" x14ac:dyDescent="0.25">
      <c r="B389"/>
      <c r="C389"/>
      <c r="D389"/>
      <c r="E389"/>
      <c r="F389"/>
      <c r="G389"/>
      <c r="H389"/>
      <c r="I389"/>
      <c r="J389"/>
      <c r="K389"/>
      <c r="L389"/>
      <c r="N389"/>
    </row>
    <row r="390" spans="2:14" x14ac:dyDescent="0.25">
      <c r="B390"/>
      <c r="C390"/>
      <c r="D390"/>
      <c r="E390"/>
      <c r="F390"/>
      <c r="G390"/>
      <c r="H390"/>
      <c r="I390"/>
      <c r="J390"/>
      <c r="K390"/>
      <c r="L390"/>
      <c r="N390"/>
    </row>
    <row r="391" spans="2:14" x14ac:dyDescent="0.25">
      <c r="B391"/>
      <c r="C391"/>
      <c r="D391"/>
      <c r="E391"/>
      <c r="F391"/>
      <c r="G391"/>
      <c r="H391"/>
      <c r="I391"/>
      <c r="J391"/>
      <c r="K391"/>
      <c r="L391"/>
      <c r="N391"/>
    </row>
    <row r="392" spans="2:14" x14ac:dyDescent="0.25">
      <c r="B392"/>
      <c r="C392"/>
      <c r="D392"/>
      <c r="E392"/>
      <c r="F392"/>
      <c r="G392"/>
      <c r="H392"/>
      <c r="I392"/>
      <c r="J392"/>
      <c r="K392"/>
      <c r="L392"/>
      <c r="N392"/>
    </row>
    <row r="393" spans="2:14" x14ac:dyDescent="0.25">
      <c r="B393"/>
      <c r="C393"/>
      <c r="D393"/>
      <c r="E393"/>
      <c r="F393"/>
      <c r="G393"/>
      <c r="H393"/>
      <c r="I393"/>
      <c r="J393"/>
      <c r="K393"/>
      <c r="L393"/>
      <c r="N393"/>
    </row>
    <row r="394" spans="2:14" x14ac:dyDescent="0.25">
      <c r="B394"/>
      <c r="C394"/>
      <c r="D394"/>
      <c r="E394"/>
      <c r="F394"/>
      <c r="G394"/>
      <c r="H394"/>
      <c r="I394"/>
      <c r="J394"/>
      <c r="K394"/>
      <c r="L394"/>
      <c r="N394"/>
    </row>
    <row r="395" spans="2:14" x14ac:dyDescent="0.25">
      <c r="B395"/>
      <c r="C395"/>
      <c r="D395"/>
      <c r="E395"/>
      <c r="F395"/>
      <c r="G395"/>
      <c r="H395"/>
      <c r="I395"/>
      <c r="J395"/>
      <c r="K395"/>
      <c r="L395"/>
      <c r="N395"/>
    </row>
    <row r="396" spans="2:14" x14ac:dyDescent="0.25">
      <c r="B396"/>
      <c r="C396"/>
      <c r="D396"/>
      <c r="E396"/>
      <c r="F396"/>
      <c r="G396"/>
      <c r="H396"/>
      <c r="I396"/>
      <c r="J396"/>
      <c r="K396"/>
      <c r="L396"/>
      <c r="N396"/>
    </row>
    <row r="397" spans="2:14" x14ac:dyDescent="0.25">
      <c r="B397"/>
      <c r="C397"/>
      <c r="D397"/>
      <c r="E397"/>
      <c r="F397"/>
      <c r="G397"/>
      <c r="H397"/>
      <c r="I397"/>
      <c r="J397"/>
      <c r="K397"/>
      <c r="L397"/>
      <c r="N397"/>
    </row>
    <row r="398" spans="2:14" x14ac:dyDescent="0.25">
      <c r="B398"/>
      <c r="C398"/>
      <c r="D398"/>
      <c r="E398"/>
      <c r="F398"/>
      <c r="G398"/>
      <c r="H398"/>
      <c r="I398"/>
      <c r="J398"/>
      <c r="K398"/>
      <c r="L398"/>
      <c r="N398"/>
    </row>
    <row r="399" spans="2:14" x14ac:dyDescent="0.25">
      <c r="B399"/>
      <c r="C399"/>
      <c r="D399"/>
      <c r="E399"/>
      <c r="F399"/>
      <c r="G399"/>
      <c r="H399"/>
      <c r="I399"/>
      <c r="J399"/>
      <c r="K399"/>
      <c r="L399"/>
      <c r="N399"/>
    </row>
    <row r="400" spans="2:14" x14ac:dyDescent="0.25">
      <c r="B400"/>
      <c r="C400"/>
      <c r="D400"/>
      <c r="E400"/>
      <c r="F400"/>
      <c r="G400"/>
      <c r="H400"/>
      <c r="I400"/>
      <c r="J400"/>
      <c r="K400"/>
      <c r="L400"/>
      <c r="N400"/>
    </row>
    <row r="401" spans="2:14" x14ac:dyDescent="0.25">
      <c r="B401"/>
      <c r="C401"/>
      <c r="D401"/>
      <c r="E401"/>
      <c r="F401"/>
      <c r="G401"/>
      <c r="H401"/>
      <c r="I401"/>
      <c r="J401"/>
      <c r="K401"/>
      <c r="L401"/>
      <c r="N401"/>
    </row>
    <row r="402" spans="2:14" x14ac:dyDescent="0.25">
      <c r="B402"/>
      <c r="C402"/>
      <c r="D402"/>
      <c r="E402"/>
      <c r="F402"/>
      <c r="G402"/>
      <c r="H402"/>
      <c r="I402"/>
      <c r="J402"/>
      <c r="K402"/>
      <c r="L402"/>
      <c r="N402"/>
    </row>
    <row r="403" spans="2:14" x14ac:dyDescent="0.25">
      <c r="B403"/>
      <c r="C403"/>
      <c r="D403"/>
      <c r="E403"/>
      <c r="F403"/>
      <c r="G403"/>
      <c r="H403"/>
      <c r="I403"/>
      <c r="J403"/>
      <c r="K403"/>
      <c r="L403"/>
      <c r="N403"/>
    </row>
    <row r="404" spans="2:14" x14ac:dyDescent="0.25">
      <c r="B404"/>
      <c r="C404"/>
      <c r="D404"/>
      <c r="E404"/>
      <c r="F404"/>
      <c r="G404"/>
      <c r="H404"/>
      <c r="I404"/>
      <c r="J404"/>
      <c r="K404"/>
      <c r="L404"/>
      <c r="N404"/>
    </row>
    <row r="405" spans="2:14" x14ac:dyDescent="0.25">
      <c r="B405"/>
      <c r="C405"/>
      <c r="D405"/>
      <c r="E405"/>
      <c r="F405"/>
      <c r="G405"/>
      <c r="H405"/>
      <c r="I405"/>
      <c r="J405"/>
      <c r="K405"/>
      <c r="L405"/>
      <c r="N405"/>
    </row>
    <row r="406" spans="2:14" x14ac:dyDescent="0.25">
      <c r="B406"/>
      <c r="C406"/>
      <c r="D406"/>
      <c r="E406"/>
      <c r="F406"/>
      <c r="G406"/>
      <c r="H406"/>
      <c r="I406"/>
      <c r="J406"/>
      <c r="K406"/>
      <c r="L406"/>
      <c r="N406"/>
    </row>
    <row r="407" spans="2:14" x14ac:dyDescent="0.25">
      <c r="B407"/>
      <c r="C407"/>
      <c r="D407"/>
      <c r="E407"/>
      <c r="F407"/>
      <c r="G407"/>
      <c r="H407"/>
      <c r="I407"/>
      <c r="J407"/>
      <c r="K407"/>
      <c r="L407"/>
      <c r="N407"/>
    </row>
    <row r="408" spans="2:14" x14ac:dyDescent="0.25">
      <c r="B408"/>
      <c r="C408"/>
      <c r="D408"/>
      <c r="E408"/>
      <c r="F408"/>
      <c r="G408"/>
      <c r="H408"/>
      <c r="I408"/>
      <c r="J408"/>
      <c r="K408"/>
      <c r="L408"/>
      <c r="N408"/>
    </row>
    <row r="409" spans="2:14" x14ac:dyDescent="0.25">
      <c r="B409"/>
      <c r="C409"/>
      <c r="D409"/>
      <c r="E409"/>
      <c r="F409"/>
      <c r="G409"/>
      <c r="H409"/>
      <c r="I409"/>
      <c r="J409"/>
      <c r="K409"/>
      <c r="L409"/>
      <c r="N409"/>
    </row>
    <row r="410" spans="2:14" x14ac:dyDescent="0.25">
      <c r="B410"/>
      <c r="C410"/>
      <c r="D410"/>
      <c r="E410"/>
      <c r="F410"/>
      <c r="G410"/>
      <c r="H410"/>
      <c r="I410"/>
      <c r="J410"/>
      <c r="K410"/>
      <c r="L410"/>
      <c r="N410"/>
    </row>
    <row r="411" spans="2:14" x14ac:dyDescent="0.25">
      <c r="B411"/>
      <c r="C411"/>
      <c r="D411"/>
      <c r="E411"/>
      <c r="F411"/>
      <c r="G411"/>
      <c r="H411"/>
      <c r="I411"/>
      <c r="J411"/>
      <c r="K411"/>
      <c r="L411"/>
      <c r="N411"/>
    </row>
    <row r="412" spans="2:14" x14ac:dyDescent="0.25">
      <c r="B412"/>
      <c r="C412"/>
      <c r="D412"/>
      <c r="E412"/>
      <c r="F412"/>
      <c r="G412"/>
      <c r="H412"/>
      <c r="I412"/>
      <c r="J412"/>
      <c r="K412"/>
      <c r="L412"/>
      <c r="N412"/>
    </row>
    <row r="413" spans="2:14" x14ac:dyDescent="0.25">
      <c r="B413"/>
      <c r="C413"/>
      <c r="D413"/>
      <c r="E413"/>
      <c r="F413"/>
      <c r="G413"/>
      <c r="H413"/>
      <c r="I413"/>
      <c r="J413"/>
      <c r="K413"/>
      <c r="L413"/>
      <c r="N413"/>
    </row>
    <row r="414" spans="2:14" x14ac:dyDescent="0.25">
      <c r="B414"/>
      <c r="C414"/>
      <c r="D414"/>
      <c r="E414"/>
      <c r="F414"/>
      <c r="G414"/>
      <c r="H414"/>
      <c r="I414"/>
      <c r="J414"/>
      <c r="K414"/>
      <c r="L414"/>
      <c r="N414"/>
    </row>
    <row r="415" spans="2:14" x14ac:dyDescent="0.25">
      <c r="B415"/>
      <c r="C415"/>
      <c r="D415"/>
      <c r="E415"/>
      <c r="F415"/>
      <c r="G415"/>
      <c r="H415"/>
      <c r="I415"/>
      <c r="J415"/>
      <c r="K415"/>
      <c r="L415"/>
      <c r="N415"/>
    </row>
    <row r="416" spans="2:14" x14ac:dyDescent="0.25">
      <c r="B416"/>
      <c r="C416"/>
      <c r="D416"/>
      <c r="E416"/>
      <c r="F416"/>
      <c r="G416"/>
      <c r="H416"/>
      <c r="I416"/>
      <c r="J416"/>
      <c r="K416"/>
      <c r="L416"/>
      <c r="N416"/>
    </row>
    <row r="417" spans="2:14" x14ac:dyDescent="0.25">
      <c r="B417"/>
      <c r="C417"/>
      <c r="D417"/>
      <c r="E417"/>
      <c r="F417"/>
      <c r="G417"/>
      <c r="H417"/>
      <c r="I417"/>
      <c r="J417"/>
      <c r="K417"/>
      <c r="L417"/>
      <c r="N417"/>
    </row>
    <row r="418" spans="2:14" x14ac:dyDescent="0.25">
      <c r="B418"/>
      <c r="C418"/>
      <c r="D418"/>
      <c r="E418"/>
      <c r="F418"/>
      <c r="G418"/>
      <c r="H418"/>
      <c r="I418"/>
      <c r="J418"/>
      <c r="K418"/>
      <c r="L418"/>
      <c r="N418"/>
    </row>
    <row r="419" spans="2:14" x14ac:dyDescent="0.25">
      <c r="B419"/>
      <c r="C419"/>
      <c r="D419"/>
      <c r="E419"/>
      <c r="F419"/>
      <c r="G419"/>
      <c r="H419"/>
      <c r="I419"/>
      <c r="J419"/>
      <c r="K419"/>
      <c r="L419"/>
      <c r="N419"/>
    </row>
    <row r="420" spans="2:14" x14ac:dyDescent="0.25">
      <c r="B420"/>
      <c r="C420"/>
      <c r="D420"/>
      <c r="E420"/>
      <c r="F420"/>
      <c r="G420"/>
      <c r="H420"/>
      <c r="I420"/>
      <c r="J420"/>
      <c r="K420"/>
      <c r="L420"/>
      <c r="N420"/>
    </row>
    <row r="421" spans="2:14" x14ac:dyDescent="0.25">
      <c r="B421"/>
      <c r="C421"/>
      <c r="D421"/>
      <c r="E421"/>
      <c r="F421"/>
      <c r="G421"/>
      <c r="H421"/>
      <c r="I421"/>
      <c r="J421"/>
      <c r="K421"/>
      <c r="L421"/>
      <c r="N421"/>
    </row>
    <row r="422" spans="2:14" x14ac:dyDescent="0.25">
      <c r="B422"/>
      <c r="C422"/>
      <c r="D422"/>
      <c r="E422"/>
      <c r="F422"/>
      <c r="G422"/>
      <c r="H422"/>
      <c r="I422"/>
      <c r="J422"/>
      <c r="K422"/>
      <c r="L422"/>
      <c r="N422"/>
    </row>
    <row r="423" spans="2:14" x14ac:dyDescent="0.25">
      <c r="B423"/>
      <c r="C423"/>
      <c r="D423"/>
      <c r="E423"/>
      <c r="F423"/>
      <c r="G423"/>
      <c r="H423"/>
      <c r="I423"/>
      <c r="J423"/>
      <c r="K423"/>
      <c r="L423"/>
      <c r="N423"/>
    </row>
    <row r="424" spans="2:14" x14ac:dyDescent="0.25">
      <c r="B424"/>
      <c r="C424"/>
      <c r="D424"/>
      <c r="E424"/>
      <c r="F424"/>
      <c r="G424"/>
      <c r="H424"/>
      <c r="I424"/>
      <c r="J424"/>
      <c r="K424"/>
      <c r="L424"/>
      <c r="N424"/>
    </row>
    <row r="425" spans="2:14" x14ac:dyDescent="0.25">
      <c r="B425"/>
      <c r="C425"/>
      <c r="D425"/>
      <c r="E425"/>
      <c r="F425"/>
      <c r="G425"/>
      <c r="H425"/>
      <c r="I425"/>
      <c r="J425"/>
      <c r="K425"/>
      <c r="L425"/>
      <c r="N425"/>
    </row>
    <row r="426" spans="2:14" x14ac:dyDescent="0.25">
      <c r="B426"/>
      <c r="C426"/>
      <c r="D426"/>
      <c r="E426"/>
      <c r="F426"/>
      <c r="G426"/>
      <c r="H426"/>
      <c r="I426"/>
      <c r="J426"/>
      <c r="K426"/>
      <c r="L426"/>
      <c r="N426"/>
    </row>
    <row r="427" spans="2:14" x14ac:dyDescent="0.25">
      <c r="B427"/>
      <c r="C427"/>
      <c r="D427"/>
      <c r="E427"/>
      <c r="F427"/>
      <c r="G427"/>
      <c r="H427"/>
      <c r="I427"/>
      <c r="J427"/>
      <c r="K427"/>
      <c r="L427"/>
      <c r="N427"/>
    </row>
    <row r="428" spans="2:14" x14ac:dyDescent="0.25">
      <c r="B428"/>
      <c r="C428"/>
      <c r="D428"/>
      <c r="E428"/>
      <c r="F428"/>
      <c r="G428"/>
      <c r="H428"/>
      <c r="I428"/>
      <c r="J428"/>
      <c r="K428"/>
      <c r="L428"/>
      <c r="N428"/>
    </row>
    <row r="429" spans="2:14" x14ac:dyDescent="0.25">
      <c r="B429"/>
      <c r="C429"/>
      <c r="D429"/>
      <c r="E429"/>
      <c r="F429"/>
      <c r="G429"/>
      <c r="H429"/>
      <c r="I429"/>
      <c r="J429"/>
      <c r="K429"/>
      <c r="L429"/>
      <c r="N429"/>
    </row>
    <row r="430" spans="2:14" x14ac:dyDescent="0.25">
      <c r="B430"/>
      <c r="C430"/>
      <c r="D430"/>
      <c r="E430"/>
      <c r="F430"/>
      <c r="G430"/>
      <c r="H430"/>
      <c r="I430"/>
      <c r="J430"/>
      <c r="K430"/>
      <c r="L430"/>
      <c r="N430"/>
    </row>
    <row r="431" spans="2:14" x14ac:dyDescent="0.25">
      <c r="B431"/>
      <c r="C431"/>
      <c r="D431"/>
      <c r="E431"/>
      <c r="F431"/>
      <c r="G431"/>
      <c r="H431"/>
      <c r="I431"/>
      <c r="J431"/>
      <c r="K431"/>
      <c r="L431"/>
      <c r="N431"/>
    </row>
    <row r="432" spans="2:14" x14ac:dyDescent="0.25">
      <c r="B432"/>
      <c r="C432"/>
      <c r="D432"/>
      <c r="E432"/>
      <c r="F432"/>
      <c r="G432"/>
      <c r="H432"/>
      <c r="I432"/>
      <c r="J432"/>
      <c r="K432"/>
      <c r="L432"/>
      <c r="N432"/>
    </row>
    <row r="433" spans="2:14" x14ac:dyDescent="0.25">
      <c r="B433"/>
      <c r="C433"/>
      <c r="D433"/>
      <c r="E433"/>
      <c r="F433"/>
      <c r="G433"/>
      <c r="H433"/>
      <c r="I433"/>
      <c r="J433"/>
      <c r="K433"/>
      <c r="L433"/>
      <c r="N433"/>
    </row>
    <row r="434" spans="2:14" x14ac:dyDescent="0.25">
      <c r="B434"/>
      <c r="C434"/>
      <c r="D434"/>
      <c r="E434"/>
      <c r="F434"/>
      <c r="G434"/>
      <c r="H434"/>
      <c r="I434"/>
      <c r="J434"/>
      <c r="K434"/>
      <c r="L434"/>
      <c r="N434"/>
    </row>
    <row r="435" spans="2:14" x14ac:dyDescent="0.25">
      <c r="B435"/>
      <c r="C435"/>
      <c r="D435"/>
      <c r="E435"/>
      <c r="F435"/>
      <c r="G435"/>
      <c r="H435"/>
      <c r="I435"/>
      <c r="J435"/>
      <c r="K435"/>
      <c r="L435"/>
      <c r="N435"/>
    </row>
    <row r="436" spans="2:14" x14ac:dyDescent="0.25">
      <c r="B436"/>
      <c r="C436"/>
      <c r="D436"/>
      <c r="E436"/>
      <c r="F436"/>
      <c r="G436"/>
      <c r="H436"/>
      <c r="I436"/>
      <c r="J436"/>
      <c r="K436"/>
      <c r="L436"/>
      <c r="N436"/>
    </row>
    <row r="437" spans="2:14" x14ac:dyDescent="0.25">
      <c r="B437"/>
      <c r="C437"/>
      <c r="D437"/>
      <c r="E437"/>
      <c r="F437"/>
      <c r="G437"/>
      <c r="H437"/>
      <c r="I437"/>
      <c r="J437"/>
      <c r="K437"/>
      <c r="L437"/>
      <c r="N437"/>
    </row>
    <row r="438" spans="2:14" x14ac:dyDescent="0.25">
      <c r="B438"/>
      <c r="C438"/>
      <c r="D438"/>
      <c r="E438"/>
      <c r="F438"/>
      <c r="G438"/>
      <c r="H438"/>
      <c r="I438"/>
      <c r="J438"/>
      <c r="K438"/>
      <c r="L438"/>
      <c r="N438"/>
    </row>
    <row r="439" spans="2:14" x14ac:dyDescent="0.25">
      <c r="B439"/>
      <c r="C439"/>
      <c r="D439"/>
      <c r="E439"/>
      <c r="F439"/>
      <c r="G439"/>
      <c r="H439"/>
      <c r="I439"/>
      <c r="J439"/>
      <c r="K439"/>
      <c r="L439"/>
      <c r="N439"/>
    </row>
    <row r="440" spans="2:14" x14ac:dyDescent="0.25">
      <c r="B440"/>
      <c r="C440"/>
      <c r="D440"/>
      <c r="E440"/>
      <c r="F440"/>
      <c r="G440"/>
      <c r="H440"/>
      <c r="I440"/>
      <c r="J440"/>
      <c r="K440"/>
      <c r="L440"/>
      <c r="N440"/>
    </row>
    <row r="441" spans="2:14" x14ac:dyDescent="0.25">
      <c r="B441"/>
      <c r="C441"/>
      <c r="D441"/>
      <c r="E441"/>
      <c r="F441"/>
      <c r="G441"/>
      <c r="H441"/>
      <c r="I441"/>
      <c r="J441"/>
      <c r="K441"/>
      <c r="L441"/>
      <c r="N441"/>
    </row>
    <row r="442" spans="2:14" x14ac:dyDescent="0.25">
      <c r="B442"/>
      <c r="C442"/>
      <c r="D442"/>
      <c r="E442"/>
      <c r="F442"/>
      <c r="G442"/>
      <c r="H442"/>
      <c r="I442"/>
      <c r="J442"/>
      <c r="K442"/>
      <c r="L442"/>
      <c r="N442"/>
    </row>
    <row r="443" spans="2:14" x14ac:dyDescent="0.25">
      <c r="B443"/>
      <c r="C443"/>
      <c r="D443"/>
      <c r="E443"/>
      <c r="F443"/>
      <c r="G443"/>
      <c r="H443"/>
      <c r="I443"/>
      <c r="J443"/>
      <c r="K443"/>
      <c r="L443"/>
      <c r="N443"/>
    </row>
    <row r="444" spans="2:14" x14ac:dyDescent="0.25">
      <c r="B444"/>
      <c r="C444"/>
      <c r="D444"/>
      <c r="E444"/>
      <c r="F444"/>
      <c r="G444"/>
      <c r="H444"/>
      <c r="I444"/>
      <c r="J444"/>
      <c r="K444"/>
      <c r="L444"/>
      <c r="N444"/>
    </row>
    <row r="445" spans="2:14" x14ac:dyDescent="0.25">
      <c r="B445"/>
      <c r="C445"/>
      <c r="D445"/>
      <c r="E445"/>
      <c r="F445"/>
      <c r="G445"/>
      <c r="H445"/>
      <c r="I445"/>
      <c r="J445"/>
      <c r="K445"/>
      <c r="L445"/>
      <c r="N445"/>
    </row>
    <row r="446" spans="2:14" x14ac:dyDescent="0.25">
      <c r="B446"/>
      <c r="C446"/>
      <c r="D446"/>
      <c r="E446"/>
      <c r="F446"/>
      <c r="G446"/>
      <c r="H446"/>
      <c r="I446"/>
      <c r="J446"/>
      <c r="K446"/>
      <c r="L446"/>
      <c r="N446"/>
    </row>
    <row r="447" spans="2:14" x14ac:dyDescent="0.25">
      <c r="B447"/>
      <c r="C447"/>
      <c r="D447"/>
      <c r="E447"/>
      <c r="F447"/>
      <c r="G447"/>
      <c r="H447"/>
      <c r="I447"/>
      <c r="J447"/>
      <c r="K447"/>
      <c r="L447"/>
      <c r="N447"/>
    </row>
    <row r="448" spans="2:14" x14ac:dyDescent="0.25">
      <c r="B448"/>
      <c r="C448"/>
      <c r="D448"/>
      <c r="E448"/>
      <c r="F448"/>
      <c r="G448"/>
      <c r="H448"/>
      <c r="I448"/>
      <c r="J448"/>
      <c r="K448"/>
      <c r="L448"/>
      <c r="N448"/>
    </row>
    <row r="449" spans="2:14" x14ac:dyDescent="0.25">
      <c r="B449"/>
      <c r="C449"/>
      <c r="D449"/>
      <c r="E449"/>
      <c r="F449"/>
      <c r="G449"/>
      <c r="H449"/>
      <c r="I449"/>
      <c r="J449"/>
      <c r="K449"/>
      <c r="L449"/>
      <c r="N449"/>
    </row>
    <row r="450" spans="2:14" x14ac:dyDescent="0.25">
      <c r="B450"/>
      <c r="C450"/>
      <c r="D450"/>
      <c r="E450"/>
      <c r="F450"/>
      <c r="G450"/>
      <c r="H450"/>
      <c r="I450"/>
      <c r="J450"/>
      <c r="K450"/>
      <c r="L450"/>
      <c r="N450"/>
    </row>
    <row r="451" spans="2:14" x14ac:dyDescent="0.25">
      <c r="B451"/>
      <c r="C451"/>
      <c r="D451"/>
      <c r="E451"/>
      <c r="F451"/>
      <c r="G451"/>
      <c r="H451"/>
      <c r="I451"/>
      <c r="J451"/>
      <c r="K451"/>
      <c r="L451"/>
      <c r="N451"/>
    </row>
    <row r="452" spans="2:14" x14ac:dyDescent="0.25">
      <c r="B452"/>
      <c r="C452"/>
      <c r="D452"/>
      <c r="E452"/>
      <c r="F452"/>
      <c r="G452"/>
      <c r="H452"/>
      <c r="I452"/>
      <c r="J452"/>
      <c r="K452"/>
      <c r="L452"/>
      <c r="N452"/>
    </row>
    <row r="453" spans="2:14" x14ac:dyDescent="0.25">
      <c r="B453"/>
      <c r="C453"/>
      <c r="D453"/>
      <c r="E453"/>
      <c r="F453"/>
      <c r="G453"/>
      <c r="H453"/>
      <c r="I453"/>
      <c r="J453"/>
      <c r="K453"/>
      <c r="L453"/>
      <c r="N453"/>
    </row>
    <row r="454" spans="2:14" x14ac:dyDescent="0.25">
      <c r="B454"/>
      <c r="C454"/>
      <c r="D454"/>
      <c r="E454"/>
      <c r="F454"/>
      <c r="G454"/>
      <c r="H454"/>
      <c r="I454"/>
      <c r="J454"/>
      <c r="K454"/>
      <c r="L454"/>
      <c r="N454"/>
    </row>
    <row r="455" spans="2:14" x14ac:dyDescent="0.25">
      <c r="B455"/>
      <c r="C455"/>
      <c r="D455"/>
      <c r="E455"/>
      <c r="F455"/>
      <c r="G455"/>
      <c r="H455"/>
      <c r="I455"/>
      <c r="J455"/>
      <c r="K455"/>
      <c r="L455"/>
      <c r="N455"/>
    </row>
    <row r="456" spans="2:14" x14ac:dyDescent="0.25">
      <c r="B456"/>
      <c r="C456"/>
      <c r="D456"/>
      <c r="E456"/>
      <c r="F456"/>
      <c r="G456"/>
      <c r="H456"/>
      <c r="I456"/>
      <c r="J456"/>
      <c r="K456"/>
      <c r="L456"/>
      <c r="N456"/>
    </row>
    <row r="457" spans="2:14" x14ac:dyDescent="0.25">
      <c r="B457"/>
      <c r="C457"/>
      <c r="D457"/>
      <c r="E457"/>
      <c r="F457"/>
      <c r="G457"/>
      <c r="H457"/>
      <c r="I457"/>
      <c r="J457"/>
      <c r="K457"/>
      <c r="L457"/>
      <c r="N457"/>
    </row>
    <row r="458" spans="2:14" x14ac:dyDescent="0.25">
      <c r="B458"/>
      <c r="C458"/>
      <c r="D458"/>
      <c r="E458"/>
      <c r="F458"/>
      <c r="G458"/>
      <c r="H458"/>
      <c r="I458"/>
      <c r="J458"/>
      <c r="K458"/>
      <c r="L458"/>
      <c r="N458"/>
    </row>
    <row r="459" spans="2:14" x14ac:dyDescent="0.25">
      <c r="B459"/>
      <c r="C459"/>
      <c r="D459"/>
      <c r="E459"/>
      <c r="F459"/>
      <c r="G459"/>
      <c r="H459"/>
      <c r="I459"/>
      <c r="J459"/>
      <c r="K459"/>
      <c r="L459"/>
      <c r="N459"/>
    </row>
    <row r="460" spans="2:14" x14ac:dyDescent="0.25">
      <c r="B460"/>
      <c r="C460"/>
      <c r="D460"/>
      <c r="E460"/>
      <c r="F460"/>
      <c r="G460"/>
      <c r="H460"/>
      <c r="I460"/>
      <c r="J460"/>
      <c r="K460"/>
      <c r="L460"/>
      <c r="N460"/>
    </row>
    <row r="461" spans="2:14" x14ac:dyDescent="0.25">
      <c r="B461"/>
      <c r="C461"/>
      <c r="D461"/>
      <c r="E461"/>
      <c r="F461"/>
      <c r="G461"/>
      <c r="H461"/>
      <c r="I461"/>
      <c r="J461"/>
      <c r="K461"/>
      <c r="L461"/>
      <c r="N461"/>
    </row>
    <row r="462" spans="2:14" x14ac:dyDescent="0.25">
      <c r="B462"/>
      <c r="C462"/>
      <c r="D462"/>
      <c r="E462"/>
      <c r="F462"/>
      <c r="G462"/>
      <c r="H462"/>
      <c r="I462"/>
      <c r="J462"/>
      <c r="K462"/>
      <c r="L462"/>
      <c r="N462"/>
    </row>
    <row r="463" spans="2:14" x14ac:dyDescent="0.25">
      <c r="B463"/>
      <c r="C463"/>
      <c r="D463"/>
      <c r="E463"/>
      <c r="F463"/>
      <c r="G463"/>
      <c r="H463"/>
      <c r="I463"/>
      <c r="J463"/>
      <c r="K463"/>
      <c r="L463"/>
      <c r="N463"/>
    </row>
    <row r="464" spans="2:14" x14ac:dyDescent="0.25">
      <c r="B464"/>
      <c r="C464"/>
      <c r="D464"/>
      <c r="E464"/>
      <c r="F464"/>
      <c r="G464"/>
      <c r="H464"/>
      <c r="I464"/>
      <c r="J464"/>
      <c r="K464"/>
      <c r="L464"/>
      <c r="N464"/>
    </row>
    <row r="465" spans="2:14" x14ac:dyDescent="0.25">
      <c r="B465"/>
      <c r="C465"/>
      <c r="D465"/>
      <c r="E465"/>
      <c r="F465"/>
      <c r="G465"/>
      <c r="H465"/>
      <c r="I465"/>
      <c r="J465"/>
      <c r="K465"/>
      <c r="L465"/>
      <c r="N465"/>
    </row>
    <row r="466" spans="2:14" x14ac:dyDescent="0.25">
      <c r="B466"/>
      <c r="C466"/>
      <c r="D466"/>
      <c r="E466"/>
      <c r="F466"/>
      <c r="G466"/>
      <c r="H466"/>
      <c r="I466"/>
      <c r="J466"/>
      <c r="K466"/>
      <c r="L466"/>
      <c r="N466"/>
    </row>
    <row r="467" spans="2:14" x14ac:dyDescent="0.25">
      <c r="B467"/>
      <c r="C467"/>
      <c r="D467"/>
      <c r="E467"/>
      <c r="F467"/>
      <c r="G467"/>
      <c r="H467"/>
      <c r="I467"/>
      <c r="J467"/>
      <c r="K467"/>
      <c r="L467"/>
      <c r="N467"/>
    </row>
    <row r="468" spans="2:14" x14ac:dyDescent="0.25">
      <c r="B468"/>
      <c r="C468"/>
      <c r="D468"/>
      <c r="E468"/>
      <c r="F468"/>
      <c r="G468"/>
      <c r="H468"/>
      <c r="I468"/>
      <c r="J468"/>
      <c r="K468"/>
      <c r="L468"/>
      <c r="N468"/>
    </row>
    <row r="469" spans="2:14" x14ac:dyDescent="0.25">
      <c r="B469"/>
      <c r="C469"/>
      <c r="D469"/>
      <c r="E469"/>
      <c r="F469"/>
      <c r="G469"/>
      <c r="H469"/>
      <c r="I469"/>
      <c r="J469"/>
      <c r="K469"/>
      <c r="L469"/>
      <c r="N469"/>
    </row>
    <row r="470" spans="2:14" x14ac:dyDescent="0.25">
      <c r="B470"/>
      <c r="C470"/>
      <c r="D470"/>
      <c r="E470"/>
      <c r="F470"/>
      <c r="G470"/>
      <c r="H470"/>
      <c r="I470"/>
      <c r="J470"/>
      <c r="K470"/>
      <c r="L470"/>
      <c r="N470"/>
    </row>
    <row r="471" spans="2:14" x14ac:dyDescent="0.25">
      <c r="B471"/>
      <c r="C471"/>
      <c r="D471"/>
      <c r="E471"/>
      <c r="F471"/>
      <c r="G471"/>
      <c r="H471"/>
      <c r="I471"/>
      <c r="J471"/>
      <c r="K471"/>
      <c r="L471"/>
      <c r="N471"/>
    </row>
    <row r="472" spans="2:14" x14ac:dyDescent="0.25">
      <c r="B472"/>
      <c r="C472"/>
      <c r="D472"/>
      <c r="E472"/>
      <c r="F472"/>
      <c r="G472"/>
      <c r="H472"/>
      <c r="I472"/>
      <c r="J472"/>
      <c r="K472"/>
      <c r="L472"/>
      <c r="N472"/>
    </row>
    <row r="473" spans="2:14" x14ac:dyDescent="0.25">
      <c r="B473"/>
      <c r="C473"/>
      <c r="D473"/>
      <c r="E473"/>
      <c r="F473"/>
      <c r="G473"/>
      <c r="H473"/>
      <c r="I473"/>
      <c r="J473"/>
      <c r="K473"/>
      <c r="L473"/>
      <c r="N473"/>
    </row>
    <row r="474" spans="2:14" x14ac:dyDescent="0.25">
      <c r="B474"/>
      <c r="C474"/>
      <c r="D474"/>
      <c r="E474"/>
      <c r="F474"/>
      <c r="G474"/>
      <c r="H474"/>
      <c r="I474"/>
      <c r="J474"/>
      <c r="K474"/>
      <c r="L474"/>
      <c r="N474"/>
    </row>
    <row r="475" spans="2:14" x14ac:dyDescent="0.25">
      <c r="B475"/>
      <c r="C475"/>
      <c r="D475"/>
      <c r="E475"/>
      <c r="F475"/>
      <c r="G475"/>
      <c r="H475"/>
      <c r="I475"/>
      <c r="J475"/>
      <c r="K475"/>
      <c r="L475"/>
      <c r="N475"/>
    </row>
    <row r="476" spans="2:14" x14ac:dyDescent="0.25">
      <c r="B476"/>
      <c r="C476"/>
      <c r="D476"/>
      <c r="E476"/>
      <c r="F476"/>
      <c r="G476"/>
      <c r="H476"/>
      <c r="I476"/>
      <c r="J476"/>
      <c r="K476"/>
      <c r="L476"/>
      <c r="N476"/>
    </row>
    <row r="477" spans="2:14" x14ac:dyDescent="0.25">
      <c r="B477"/>
      <c r="C477"/>
      <c r="D477"/>
      <c r="E477"/>
      <c r="F477"/>
      <c r="G477"/>
      <c r="H477"/>
      <c r="I477"/>
      <c r="J477"/>
      <c r="K477"/>
      <c r="L477"/>
      <c r="N477"/>
    </row>
    <row r="478" spans="2:14" x14ac:dyDescent="0.25">
      <c r="B478"/>
      <c r="C478"/>
      <c r="D478"/>
      <c r="E478"/>
      <c r="F478"/>
      <c r="G478"/>
      <c r="H478"/>
      <c r="I478"/>
      <c r="J478"/>
      <c r="K478"/>
      <c r="L478"/>
      <c r="N478"/>
    </row>
    <row r="479" spans="2:14" x14ac:dyDescent="0.25">
      <c r="B479"/>
      <c r="C479"/>
      <c r="D479"/>
      <c r="E479"/>
      <c r="F479"/>
      <c r="G479"/>
      <c r="H479"/>
      <c r="I479"/>
      <c r="J479"/>
      <c r="K479"/>
      <c r="L479"/>
      <c r="N479"/>
    </row>
    <row r="480" spans="2:14" x14ac:dyDescent="0.25">
      <c r="B480"/>
      <c r="C480"/>
      <c r="D480"/>
      <c r="E480"/>
      <c r="F480"/>
      <c r="G480"/>
      <c r="H480"/>
      <c r="I480"/>
      <c r="J480"/>
      <c r="K480"/>
      <c r="L480"/>
      <c r="N480"/>
    </row>
    <row r="481" spans="2:14" x14ac:dyDescent="0.25">
      <c r="B481"/>
      <c r="C481"/>
      <c r="D481"/>
      <c r="E481"/>
      <c r="F481"/>
      <c r="G481"/>
      <c r="H481"/>
      <c r="I481"/>
      <c r="J481"/>
      <c r="K481"/>
      <c r="L481"/>
      <c r="N481"/>
    </row>
    <row r="482" spans="2:14" x14ac:dyDescent="0.25">
      <c r="B482"/>
      <c r="C482"/>
      <c r="D482"/>
      <c r="E482"/>
      <c r="F482"/>
      <c r="G482"/>
      <c r="H482"/>
      <c r="I482"/>
      <c r="J482"/>
      <c r="K482"/>
      <c r="L482"/>
      <c r="N482"/>
    </row>
    <row r="483" spans="2:14" x14ac:dyDescent="0.25">
      <c r="B483"/>
      <c r="C483"/>
      <c r="D483"/>
      <c r="E483"/>
      <c r="F483"/>
      <c r="G483"/>
      <c r="H483"/>
      <c r="I483"/>
      <c r="J483"/>
      <c r="K483"/>
      <c r="L483"/>
      <c r="N483"/>
    </row>
    <row r="484" spans="2:14" x14ac:dyDescent="0.25">
      <c r="B484"/>
      <c r="C484"/>
      <c r="D484"/>
      <c r="E484"/>
      <c r="F484"/>
      <c r="G484"/>
      <c r="H484"/>
      <c r="I484"/>
      <c r="J484"/>
      <c r="K484"/>
      <c r="L484"/>
      <c r="N484"/>
    </row>
    <row r="485" spans="2:14" x14ac:dyDescent="0.25">
      <c r="B485"/>
      <c r="C485"/>
      <c r="D485"/>
      <c r="E485"/>
      <c r="F485"/>
      <c r="G485"/>
      <c r="H485"/>
      <c r="I485"/>
      <c r="J485"/>
      <c r="K485"/>
      <c r="L485"/>
      <c r="N485"/>
    </row>
    <row r="486" spans="2:14" x14ac:dyDescent="0.25">
      <c r="B486"/>
      <c r="C486"/>
      <c r="D486"/>
      <c r="E486"/>
      <c r="F486"/>
      <c r="G486"/>
      <c r="H486"/>
      <c r="I486"/>
      <c r="J486"/>
      <c r="K486"/>
      <c r="L486"/>
      <c r="N486"/>
    </row>
    <row r="487" spans="2:14" x14ac:dyDescent="0.25">
      <c r="B487"/>
      <c r="C487"/>
      <c r="D487"/>
      <c r="E487"/>
      <c r="F487"/>
      <c r="G487"/>
      <c r="H487"/>
      <c r="I487"/>
      <c r="J487"/>
      <c r="K487"/>
      <c r="L487"/>
      <c r="N487"/>
    </row>
    <row r="488" spans="2:14" x14ac:dyDescent="0.25">
      <c r="B488"/>
      <c r="C488"/>
      <c r="D488"/>
      <c r="E488"/>
      <c r="F488"/>
      <c r="G488"/>
      <c r="H488"/>
      <c r="I488"/>
      <c r="J488"/>
      <c r="K488"/>
      <c r="L488"/>
      <c r="N488"/>
    </row>
    <row r="489" spans="2:14" x14ac:dyDescent="0.25">
      <c r="B489"/>
      <c r="C489"/>
      <c r="D489"/>
      <c r="E489"/>
      <c r="F489"/>
      <c r="G489"/>
      <c r="H489"/>
      <c r="I489"/>
      <c r="J489"/>
      <c r="K489"/>
      <c r="L489"/>
      <c r="N489"/>
    </row>
    <row r="490" spans="2:14" x14ac:dyDescent="0.25">
      <c r="B490"/>
      <c r="C490"/>
      <c r="D490"/>
      <c r="E490"/>
      <c r="F490"/>
      <c r="G490"/>
      <c r="H490"/>
      <c r="I490"/>
      <c r="J490"/>
      <c r="K490"/>
      <c r="L490"/>
      <c r="N490"/>
    </row>
    <row r="491" spans="2:14" x14ac:dyDescent="0.25">
      <c r="B491"/>
      <c r="C491"/>
      <c r="D491"/>
      <c r="E491"/>
      <c r="F491"/>
      <c r="G491"/>
      <c r="H491"/>
      <c r="I491"/>
      <c r="J491"/>
      <c r="K491"/>
      <c r="L491"/>
      <c r="N491"/>
    </row>
    <row r="492" spans="2:14" x14ac:dyDescent="0.25">
      <c r="B492"/>
      <c r="C492"/>
      <c r="D492"/>
      <c r="E492"/>
      <c r="F492"/>
      <c r="G492"/>
      <c r="H492"/>
      <c r="I492"/>
      <c r="J492"/>
      <c r="K492"/>
      <c r="L492"/>
      <c r="N492"/>
    </row>
    <row r="493" spans="2:14" x14ac:dyDescent="0.25">
      <c r="B493"/>
      <c r="C493"/>
      <c r="D493"/>
      <c r="E493"/>
      <c r="F493"/>
      <c r="G493"/>
      <c r="H493"/>
      <c r="I493"/>
      <c r="J493"/>
      <c r="K493"/>
      <c r="L493"/>
      <c r="N493"/>
    </row>
    <row r="494" spans="2:14" x14ac:dyDescent="0.25">
      <c r="B494"/>
      <c r="C494"/>
      <c r="D494"/>
      <c r="E494"/>
      <c r="F494"/>
      <c r="G494"/>
      <c r="H494"/>
      <c r="I494"/>
      <c r="J494"/>
      <c r="K494"/>
      <c r="L494"/>
      <c r="N494"/>
    </row>
    <row r="495" spans="2:14" x14ac:dyDescent="0.25">
      <c r="B495"/>
      <c r="C495"/>
      <c r="D495"/>
      <c r="E495"/>
      <c r="F495"/>
      <c r="G495"/>
      <c r="H495"/>
      <c r="I495"/>
      <c r="J495"/>
      <c r="K495"/>
      <c r="L495"/>
      <c r="N495"/>
    </row>
    <row r="496" spans="2:14" x14ac:dyDescent="0.25">
      <c r="B496"/>
      <c r="C496"/>
      <c r="D496"/>
      <c r="E496"/>
      <c r="F496"/>
      <c r="G496"/>
      <c r="H496"/>
      <c r="I496"/>
      <c r="J496"/>
      <c r="K496"/>
      <c r="L496"/>
      <c r="N496"/>
    </row>
    <row r="497" spans="2:14" x14ac:dyDescent="0.25">
      <c r="B497"/>
      <c r="C497"/>
      <c r="D497"/>
      <c r="E497"/>
      <c r="F497"/>
      <c r="G497"/>
      <c r="H497"/>
      <c r="I497"/>
      <c r="J497"/>
      <c r="K497"/>
      <c r="L497"/>
      <c r="N497"/>
    </row>
    <row r="498" spans="2:14" x14ac:dyDescent="0.25">
      <c r="B498"/>
      <c r="C498"/>
      <c r="D498"/>
      <c r="E498"/>
      <c r="F498"/>
      <c r="G498"/>
      <c r="H498"/>
      <c r="I498"/>
      <c r="J498"/>
      <c r="K498"/>
      <c r="L498"/>
      <c r="N498"/>
    </row>
    <row r="499" spans="2:14" x14ac:dyDescent="0.25">
      <c r="B499"/>
      <c r="C499"/>
      <c r="D499"/>
      <c r="E499"/>
      <c r="F499"/>
      <c r="G499"/>
      <c r="H499"/>
      <c r="I499"/>
      <c r="J499"/>
      <c r="K499"/>
      <c r="L499"/>
      <c r="N499"/>
    </row>
    <row r="500" spans="2:14" x14ac:dyDescent="0.25">
      <c r="B500"/>
      <c r="C500"/>
      <c r="D500"/>
      <c r="E500"/>
      <c r="F500"/>
      <c r="G500"/>
      <c r="H500"/>
      <c r="I500"/>
      <c r="J500"/>
      <c r="K500"/>
      <c r="L500"/>
      <c r="N500"/>
    </row>
    <row r="501" spans="2:14" x14ac:dyDescent="0.25">
      <c r="B501"/>
      <c r="C501"/>
      <c r="D501"/>
      <c r="E501"/>
      <c r="F501"/>
      <c r="G501"/>
      <c r="H501"/>
      <c r="I501"/>
      <c r="J501"/>
      <c r="K501"/>
      <c r="L501"/>
      <c r="N501"/>
    </row>
    <row r="502" spans="2:14" x14ac:dyDescent="0.25">
      <c r="B502"/>
      <c r="C502"/>
      <c r="D502"/>
      <c r="E502"/>
      <c r="F502"/>
      <c r="G502"/>
      <c r="H502"/>
      <c r="I502"/>
      <c r="J502"/>
      <c r="K502"/>
      <c r="L502"/>
      <c r="N502"/>
    </row>
    <row r="503" spans="2:14" x14ac:dyDescent="0.25">
      <c r="B503"/>
      <c r="C503"/>
      <c r="D503"/>
      <c r="E503"/>
      <c r="F503"/>
      <c r="G503"/>
      <c r="H503"/>
      <c r="I503"/>
      <c r="J503"/>
      <c r="K503"/>
      <c r="L503"/>
      <c r="N503"/>
    </row>
    <row r="504" spans="2:14" x14ac:dyDescent="0.25">
      <c r="B504"/>
      <c r="C504"/>
      <c r="D504"/>
      <c r="E504"/>
      <c r="F504"/>
      <c r="G504"/>
      <c r="H504"/>
      <c r="I504"/>
      <c r="J504"/>
      <c r="K504"/>
      <c r="L504"/>
      <c r="N504"/>
    </row>
    <row r="505" spans="2:14" x14ac:dyDescent="0.25">
      <c r="B505"/>
      <c r="C505"/>
      <c r="D505"/>
      <c r="E505"/>
      <c r="F505"/>
      <c r="G505"/>
      <c r="H505"/>
      <c r="I505"/>
      <c r="J505"/>
      <c r="K505"/>
      <c r="L505"/>
      <c r="N505"/>
    </row>
    <row r="506" spans="2:14" x14ac:dyDescent="0.25">
      <c r="B506"/>
      <c r="C506"/>
      <c r="D506"/>
      <c r="E506"/>
      <c r="F506"/>
      <c r="G506"/>
      <c r="H506"/>
      <c r="I506"/>
      <c r="J506"/>
      <c r="K506"/>
      <c r="L506"/>
      <c r="N506"/>
    </row>
    <row r="507" spans="2:14" x14ac:dyDescent="0.25">
      <c r="B507"/>
      <c r="C507"/>
      <c r="D507"/>
      <c r="E507"/>
      <c r="F507"/>
      <c r="G507"/>
      <c r="H507"/>
      <c r="I507"/>
      <c r="J507"/>
      <c r="K507"/>
      <c r="L507"/>
      <c r="N507"/>
    </row>
    <row r="508" spans="2:14" x14ac:dyDescent="0.25">
      <c r="B508"/>
      <c r="C508"/>
      <c r="D508"/>
      <c r="E508"/>
      <c r="F508"/>
      <c r="G508"/>
      <c r="H508"/>
      <c r="I508"/>
      <c r="J508"/>
      <c r="K508"/>
      <c r="L508"/>
      <c r="N508"/>
    </row>
    <row r="509" spans="2:14" x14ac:dyDescent="0.25">
      <c r="B509"/>
      <c r="C509"/>
      <c r="D509"/>
      <c r="E509"/>
      <c r="F509"/>
      <c r="G509"/>
      <c r="H509"/>
      <c r="I509"/>
      <c r="J509"/>
      <c r="K509"/>
      <c r="L509"/>
      <c r="N509"/>
    </row>
    <row r="510" spans="2:14" x14ac:dyDescent="0.25">
      <c r="B510"/>
      <c r="C510"/>
      <c r="D510"/>
      <c r="E510"/>
      <c r="F510"/>
      <c r="G510"/>
      <c r="H510"/>
      <c r="I510"/>
      <c r="J510"/>
      <c r="K510"/>
      <c r="L510"/>
      <c r="N510"/>
    </row>
    <row r="511" spans="2:14" x14ac:dyDescent="0.25">
      <c r="B511"/>
      <c r="C511"/>
      <c r="D511"/>
      <c r="E511"/>
      <c r="F511"/>
      <c r="G511"/>
      <c r="H511"/>
      <c r="I511"/>
      <c r="J511"/>
      <c r="K511"/>
      <c r="L511"/>
      <c r="N511"/>
    </row>
    <row r="512" spans="2:14" x14ac:dyDescent="0.25">
      <c r="B512"/>
      <c r="C512"/>
      <c r="D512"/>
      <c r="E512"/>
      <c r="F512"/>
      <c r="G512"/>
      <c r="H512"/>
      <c r="I512"/>
      <c r="J512"/>
      <c r="K512"/>
      <c r="L512"/>
      <c r="N512"/>
    </row>
    <row r="513" spans="2:14" x14ac:dyDescent="0.25">
      <c r="B513"/>
      <c r="C513"/>
      <c r="D513"/>
      <c r="E513"/>
      <c r="F513"/>
      <c r="G513"/>
      <c r="H513"/>
      <c r="I513"/>
      <c r="J513"/>
      <c r="K513"/>
      <c r="L513"/>
      <c r="N513"/>
    </row>
    <row r="514" spans="2:14" x14ac:dyDescent="0.25">
      <c r="B514"/>
      <c r="C514"/>
      <c r="D514"/>
      <c r="E514"/>
      <c r="F514"/>
      <c r="G514"/>
      <c r="H514"/>
      <c r="I514"/>
      <c r="J514"/>
      <c r="K514"/>
      <c r="L514"/>
      <c r="N514"/>
    </row>
    <row r="515" spans="2:14" x14ac:dyDescent="0.25">
      <c r="B515"/>
      <c r="C515"/>
      <c r="D515"/>
      <c r="E515"/>
      <c r="F515"/>
      <c r="G515"/>
      <c r="H515"/>
      <c r="I515"/>
      <c r="J515"/>
      <c r="K515"/>
      <c r="L515"/>
      <c r="N515"/>
    </row>
    <row r="516" spans="2:14" x14ac:dyDescent="0.25">
      <c r="B516"/>
      <c r="C516"/>
      <c r="D516"/>
      <c r="E516"/>
      <c r="F516"/>
      <c r="G516"/>
      <c r="H516"/>
      <c r="I516"/>
      <c r="J516"/>
      <c r="K516"/>
      <c r="L516"/>
      <c r="N516"/>
    </row>
    <row r="517" spans="2:14" x14ac:dyDescent="0.25">
      <c r="B517"/>
      <c r="C517"/>
      <c r="D517"/>
      <c r="E517"/>
      <c r="F517"/>
      <c r="G517"/>
      <c r="H517"/>
      <c r="I517"/>
      <c r="J517"/>
      <c r="K517"/>
      <c r="L517"/>
      <c r="N517"/>
    </row>
    <row r="518" spans="2:14" x14ac:dyDescent="0.25">
      <c r="B518"/>
      <c r="C518"/>
      <c r="D518"/>
      <c r="E518"/>
      <c r="F518"/>
      <c r="G518"/>
      <c r="H518"/>
      <c r="I518"/>
      <c r="J518"/>
      <c r="K518"/>
      <c r="L518"/>
      <c r="N518"/>
    </row>
    <row r="519" spans="2:14" x14ac:dyDescent="0.25">
      <c r="B519"/>
      <c r="C519"/>
      <c r="D519"/>
      <c r="E519"/>
      <c r="F519"/>
      <c r="G519"/>
      <c r="H519"/>
      <c r="I519"/>
      <c r="J519"/>
      <c r="K519"/>
      <c r="L519"/>
      <c r="N519"/>
    </row>
    <row r="520" spans="2:14" x14ac:dyDescent="0.25">
      <c r="B520"/>
      <c r="C520"/>
      <c r="D520"/>
      <c r="E520"/>
      <c r="F520"/>
      <c r="G520"/>
      <c r="H520"/>
      <c r="I520"/>
      <c r="J520"/>
      <c r="K520"/>
      <c r="L520"/>
      <c r="N520"/>
    </row>
    <row r="521" spans="2:14" x14ac:dyDescent="0.25">
      <c r="B521"/>
      <c r="C521"/>
      <c r="D521"/>
      <c r="E521"/>
      <c r="F521"/>
      <c r="G521"/>
      <c r="H521"/>
      <c r="I521"/>
      <c r="J521"/>
      <c r="K521"/>
      <c r="L521"/>
      <c r="N521"/>
    </row>
    <row r="522" spans="2:14" x14ac:dyDescent="0.25">
      <c r="B522"/>
      <c r="C522"/>
      <c r="D522"/>
      <c r="E522"/>
      <c r="F522"/>
      <c r="G522"/>
      <c r="H522"/>
      <c r="I522"/>
      <c r="J522"/>
      <c r="K522"/>
      <c r="L522"/>
      <c r="N522"/>
    </row>
    <row r="523" spans="2:14" x14ac:dyDescent="0.25">
      <c r="B523"/>
      <c r="C523"/>
      <c r="D523"/>
      <c r="E523"/>
      <c r="F523"/>
      <c r="G523"/>
      <c r="H523"/>
      <c r="I523"/>
      <c r="J523"/>
      <c r="K523"/>
      <c r="L523"/>
      <c r="N523"/>
    </row>
    <row r="524" spans="2:14" x14ac:dyDescent="0.25">
      <c r="B524"/>
      <c r="C524"/>
      <c r="D524"/>
      <c r="E524"/>
      <c r="F524"/>
      <c r="G524"/>
      <c r="H524"/>
      <c r="I524"/>
      <c r="J524"/>
      <c r="K524"/>
      <c r="L524"/>
      <c r="N524"/>
    </row>
    <row r="525" spans="2:14" x14ac:dyDescent="0.25">
      <c r="B525"/>
      <c r="C525"/>
      <c r="D525"/>
      <c r="E525"/>
      <c r="F525"/>
      <c r="G525"/>
      <c r="H525"/>
      <c r="I525"/>
      <c r="J525"/>
      <c r="K525"/>
      <c r="L525"/>
      <c r="N525"/>
    </row>
    <row r="526" spans="2:14" x14ac:dyDescent="0.25">
      <c r="B526"/>
      <c r="C526"/>
      <c r="D526"/>
      <c r="E526"/>
      <c r="F526"/>
      <c r="G526"/>
      <c r="H526"/>
      <c r="I526"/>
      <c r="J526"/>
      <c r="K526"/>
      <c r="L526"/>
      <c r="N526"/>
    </row>
    <row r="527" spans="2:14" x14ac:dyDescent="0.25">
      <c r="B527"/>
      <c r="C527"/>
      <c r="D527"/>
      <c r="E527"/>
      <c r="F527"/>
      <c r="G527"/>
      <c r="H527"/>
      <c r="I527"/>
      <c r="J527"/>
      <c r="K527"/>
      <c r="L527"/>
      <c r="N527"/>
    </row>
    <row r="528" spans="2:14" x14ac:dyDescent="0.25">
      <c r="B528"/>
      <c r="C528"/>
      <c r="D528"/>
      <c r="E528"/>
      <c r="F528"/>
      <c r="G528"/>
      <c r="H528"/>
      <c r="I528"/>
      <c r="J528"/>
      <c r="K528"/>
      <c r="L528"/>
      <c r="N528"/>
    </row>
    <row r="529" spans="2:14" x14ac:dyDescent="0.25">
      <c r="B529"/>
      <c r="C529"/>
      <c r="D529"/>
      <c r="E529"/>
      <c r="F529"/>
      <c r="G529"/>
      <c r="H529"/>
      <c r="I529"/>
      <c r="J529"/>
      <c r="K529"/>
      <c r="L529"/>
      <c r="N529"/>
    </row>
    <row r="530" spans="2:14" x14ac:dyDescent="0.25">
      <c r="B530"/>
      <c r="C530"/>
      <c r="D530"/>
      <c r="E530"/>
      <c r="F530"/>
      <c r="G530"/>
      <c r="H530"/>
      <c r="I530"/>
      <c r="J530"/>
      <c r="K530"/>
      <c r="L530"/>
      <c r="N530"/>
    </row>
    <row r="531" spans="2:14" x14ac:dyDescent="0.25">
      <c r="B531"/>
      <c r="C531"/>
      <c r="D531"/>
      <c r="E531"/>
      <c r="F531"/>
      <c r="G531"/>
      <c r="H531"/>
      <c r="I531"/>
      <c r="J531"/>
      <c r="K531"/>
      <c r="L531"/>
      <c r="N531"/>
    </row>
    <row r="532" spans="2:14" x14ac:dyDescent="0.25">
      <c r="B532"/>
      <c r="C532"/>
      <c r="D532"/>
      <c r="E532"/>
      <c r="F532"/>
      <c r="G532"/>
      <c r="H532"/>
      <c r="I532"/>
      <c r="J532"/>
      <c r="K532"/>
      <c r="L532"/>
      <c r="N532"/>
    </row>
    <row r="533" spans="2:14" x14ac:dyDescent="0.25">
      <c r="B533"/>
      <c r="C533"/>
      <c r="D533"/>
      <c r="E533"/>
      <c r="F533"/>
      <c r="G533"/>
      <c r="H533"/>
      <c r="I533"/>
      <c r="J533"/>
      <c r="K533"/>
      <c r="L533"/>
      <c r="N533"/>
    </row>
    <row r="534" spans="2:14" x14ac:dyDescent="0.25">
      <c r="B534"/>
      <c r="C534"/>
      <c r="D534"/>
      <c r="E534"/>
      <c r="F534"/>
      <c r="G534"/>
      <c r="H534"/>
      <c r="I534"/>
      <c r="J534"/>
      <c r="K534"/>
      <c r="L534"/>
      <c r="N534"/>
    </row>
    <row r="535" spans="2:14" x14ac:dyDescent="0.25">
      <c r="B535"/>
      <c r="C535"/>
      <c r="D535"/>
      <c r="E535"/>
      <c r="F535"/>
      <c r="G535"/>
      <c r="H535"/>
      <c r="I535"/>
      <c r="J535"/>
      <c r="K535"/>
      <c r="L535"/>
      <c r="N535"/>
    </row>
    <row r="536" spans="2:14" x14ac:dyDescent="0.25">
      <c r="B536"/>
      <c r="C536"/>
      <c r="D536"/>
      <c r="E536"/>
      <c r="F536"/>
      <c r="G536"/>
      <c r="H536"/>
      <c r="I536"/>
      <c r="J536"/>
      <c r="K536"/>
      <c r="L536"/>
      <c r="N536"/>
    </row>
    <row r="537" spans="2:14" x14ac:dyDescent="0.25">
      <c r="B537"/>
      <c r="C537"/>
      <c r="D537"/>
      <c r="E537"/>
      <c r="F537"/>
      <c r="G537"/>
      <c r="H537"/>
      <c r="I537"/>
      <c r="J537"/>
      <c r="K537"/>
      <c r="L537"/>
      <c r="N537"/>
    </row>
    <row r="538" spans="2:14" x14ac:dyDescent="0.25">
      <c r="B538"/>
      <c r="C538"/>
      <c r="D538"/>
      <c r="E538"/>
      <c r="F538"/>
      <c r="G538"/>
      <c r="H538"/>
      <c r="I538"/>
      <c r="J538"/>
      <c r="K538"/>
      <c r="L538"/>
      <c r="N538"/>
    </row>
    <row r="539" spans="2:14" x14ac:dyDescent="0.25">
      <c r="B539"/>
      <c r="C539"/>
      <c r="D539"/>
      <c r="E539"/>
      <c r="F539"/>
      <c r="G539"/>
      <c r="H539"/>
      <c r="I539"/>
      <c r="J539"/>
      <c r="K539"/>
      <c r="L539"/>
      <c r="N539"/>
    </row>
    <row r="540" spans="2:14" x14ac:dyDescent="0.25">
      <c r="B540"/>
      <c r="C540"/>
      <c r="D540"/>
      <c r="E540"/>
      <c r="F540"/>
      <c r="G540"/>
      <c r="H540"/>
      <c r="I540"/>
      <c r="J540"/>
      <c r="K540"/>
      <c r="L540"/>
      <c r="N540"/>
    </row>
    <row r="541" spans="2:14" x14ac:dyDescent="0.25">
      <c r="B541"/>
      <c r="C541"/>
      <c r="D541"/>
      <c r="E541"/>
      <c r="F541"/>
      <c r="G541"/>
      <c r="H541"/>
      <c r="I541"/>
      <c r="J541"/>
      <c r="K541"/>
      <c r="L541"/>
      <c r="N541"/>
    </row>
    <row r="542" spans="2:14" x14ac:dyDescent="0.25">
      <c r="B542"/>
      <c r="C542"/>
      <c r="D542"/>
      <c r="E542"/>
      <c r="F542"/>
      <c r="G542"/>
      <c r="H542"/>
      <c r="I542"/>
      <c r="J542"/>
      <c r="K542"/>
      <c r="L542"/>
      <c r="N542"/>
    </row>
    <row r="543" spans="2:14" x14ac:dyDescent="0.25">
      <c r="B543"/>
      <c r="C543"/>
      <c r="D543"/>
      <c r="E543"/>
      <c r="F543"/>
      <c r="G543"/>
      <c r="H543"/>
      <c r="I543"/>
      <c r="J543"/>
      <c r="K543"/>
      <c r="L543"/>
      <c r="N543"/>
    </row>
    <row r="544" spans="2:14" x14ac:dyDescent="0.25">
      <c r="B544"/>
      <c r="C544"/>
      <c r="D544"/>
      <c r="E544"/>
      <c r="F544"/>
      <c r="G544"/>
      <c r="H544"/>
      <c r="I544"/>
      <c r="J544"/>
      <c r="K544"/>
      <c r="L544"/>
      <c r="N544"/>
    </row>
    <row r="545" spans="2:14" x14ac:dyDescent="0.25">
      <c r="B545"/>
      <c r="C545"/>
      <c r="D545"/>
      <c r="E545"/>
      <c r="F545"/>
      <c r="G545"/>
      <c r="H545"/>
      <c r="I545"/>
      <c r="J545"/>
      <c r="K545"/>
      <c r="L545"/>
      <c r="N545"/>
    </row>
    <row r="546" spans="2:14" x14ac:dyDescent="0.25">
      <c r="B546"/>
      <c r="C546"/>
      <c r="D546"/>
      <c r="E546"/>
      <c r="F546"/>
      <c r="G546"/>
      <c r="H546"/>
      <c r="I546"/>
      <c r="J546"/>
      <c r="K546"/>
      <c r="L546"/>
      <c r="N546"/>
    </row>
    <row r="547" spans="2:14" x14ac:dyDescent="0.25">
      <c r="B547"/>
      <c r="C547"/>
      <c r="D547"/>
      <c r="E547"/>
      <c r="F547"/>
      <c r="G547"/>
      <c r="H547"/>
      <c r="I547"/>
      <c r="J547"/>
      <c r="K547"/>
      <c r="L547"/>
      <c r="N547"/>
    </row>
    <row r="548" spans="2:14" x14ac:dyDescent="0.25">
      <c r="B548"/>
      <c r="C548"/>
      <c r="D548"/>
      <c r="E548"/>
      <c r="F548"/>
      <c r="G548"/>
      <c r="H548"/>
      <c r="I548"/>
      <c r="J548"/>
      <c r="K548"/>
      <c r="L548"/>
      <c r="N548"/>
    </row>
    <row r="549" spans="2:14" x14ac:dyDescent="0.25">
      <c r="B549"/>
      <c r="C549"/>
      <c r="D549"/>
      <c r="E549"/>
      <c r="F549"/>
      <c r="G549"/>
      <c r="H549"/>
      <c r="I549"/>
      <c r="J549"/>
      <c r="K549"/>
      <c r="L549"/>
      <c r="N549"/>
    </row>
    <row r="550" spans="2:14" x14ac:dyDescent="0.25">
      <c r="B550"/>
      <c r="C550"/>
      <c r="D550"/>
      <c r="E550"/>
      <c r="F550"/>
      <c r="G550"/>
      <c r="H550"/>
      <c r="I550"/>
      <c r="J550"/>
      <c r="K550"/>
      <c r="L550"/>
      <c r="N550"/>
    </row>
    <row r="551" spans="2:14" x14ac:dyDescent="0.25">
      <c r="B551"/>
      <c r="C551"/>
      <c r="D551"/>
      <c r="E551"/>
      <c r="F551"/>
      <c r="G551"/>
      <c r="H551"/>
      <c r="I551"/>
      <c r="J551"/>
      <c r="K551"/>
      <c r="L551"/>
      <c r="N551"/>
    </row>
    <row r="552" spans="2:14" x14ac:dyDescent="0.25">
      <c r="B552"/>
      <c r="C552"/>
      <c r="D552"/>
      <c r="E552"/>
      <c r="F552"/>
      <c r="G552"/>
      <c r="H552"/>
      <c r="I552"/>
      <c r="J552"/>
      <c r="K552"/>
      <c r="L552"/>
      <c r="N552"/>
    </row>
    <row r="553" spans="2:14" x14ac:dyDescent="0.25">
      <c r="B553"/>
      <c r="C553"/>
      <c r="D553"/>
      <c r="E553"/>
      <c r="F553"/>
      <c r="G553"/>
      <c r="H553"/>
      <c r="I553"/>
      <c r="J553"/>
      <c r="K553"/>
      <c r="L553"/>
      <c r="N553"/>
    </row>
    <row r="554" spans="2:14" x14ac:dyDescent="0.25">
      <c r="B554"/>
      <c r="C554"/>
      <c r="D554"/>
      <c r="E554"/>
      <c r="F554"/>
      <c r="G554"/>
      <c r="H554"/>
      <c r="I554"/>
      <c r="J554"/>
      <c r="K554"/>
      <c r="L554"/>
      <c r="N554"/>
    </row>
    <row r="555" spans="2:14" x14ac:dyDescent="0.25">
      <c r="B555"/>
      <c r="C555"/>
      <c r="D555"/>
      <c r="E555"/>
      <c r="F555"/>
      <c r="G555"/>
      <c r="H555"/>
      <c r="I555"/>
      <c r="J555"/>
      <c r="K555"/>
      <c r="L555"/>
      <c r="N555"/>
    </row>
    <row r="556" spans="2:14" x14ac:dyDescent="0.25">
      <c r="B556"/>
      <c r="C556"/>
      <c r="D556"/>
      <c r="E556"/>
      <c r="F556"/>
      <c r="G556"/>
      <c r="H556"/>
      <c r="I556"/>
      <c r="J556"/>
      <c r="K556"/>
      <c r="L556"/>
      <c r="N556"/>
    </row>
    <row r="557" spans="2:14" x14ac:dyDescent="0.25">
      <c r="B557"/>
      <c r="C557"/>
      <c r="D557"/>
      <c r="E557"/>
      <c r="F557"/>
      <c r="G557"/>
      <c r="H557"/>
      <c r="I557"/>
      <c r="J557"/>
      <c r="K557"/>
      <c r="L557"/>
      <c r="N557"/>
    </row>
    <row r="558" spans="2:14" x14ac:dyDescent="0.25">
      <c r="B558"/>
      <c r="C558"/>
      <c r="D558"/>
      <c r="E558"/>
      <c r="F558"/>
      <c r="G558"/>
      <c r="H558"/>
      <c r="I558"/>
      <c r="J558"/>
      <c r="K558"/>
      <c r="L558"/>
      <c r="N558"/>
    </row>
    <row r="559" spans="2:14" x14ac:dyDescent="0.25">
      <c r="B559"/>
      <c r="C559"/>
      <c r="D559"/>
      <c r="E559"/>
      <c r="F559"/>
      <c r="G559"/>
      <c r="H559"/>
      <c r="I559"/>
      <c r="J559"/>
      <c r="K559"/>
      <c r="L559"/>
      <c r="N559"/>
    </row>
    <row r="560" spans="2:14" x14ac:dyDescent="0.25">
      <c r="B560"/>
      <c r="C560"/>
      <c r="D560"/>
      <c r="E560"/>
      <c r="F560"/>
      <c r="G560"/>
      <c r="H560"/>
      <c r="I560"/>
      <c r="J560"/>
      <c r="K560"/>
      <c r="L560"/>
      <c r="N560"/>
    </row>
    <row r="561" spans="2:14" x14ac:dyDescent="0.25">
      <c r="B561"/>
      <c r="C561"/>
      <c r="D561"/>
      <c r="E561"/>
      <c r="F561"/>
      <c r="G561"/>
      <c r="H561"/>
      <c r="I561"/>
      <c r="J561"/>
      <c r="K561"/>
      <c r="L561"/>
      <c r="N561"/>
    </row>
    <row r="562" spans="2:14" x14ac:dyDescent="0.25">
      <c r="B562"/>
      <c r="C562"/>
      <c r="D562"/>
      <c r="E562"/>
      <c r="F562"/>
      <c r="G562"/>
      <c r="H562"/>
      <c r="I562"/>
      <c r="J562"/>
      <c r="K562"/>
      <c r="L562"/>
      <c r="N562"/>
    </row>
    <row r="563" spans="2:14" x14ac:dyDescent="0.25">
      <c r="B563"/>
      <c r="C563"/>
      <c r="D563"/>
      <c r="E563"/>
      <c r="F563"/>
      <c r="G563"/>
      <c r="H563"/>
      <c r="I563"/>
      <c r="J563"/>
      <c r="K563"/>
      <c r="L563"/>
      <c r="N563"/>
    </row>
    <row r="564" spans="2:14" x14ac:dyDescent="0.25">
      <c r="B564"/>
      <c r="C564"/>
      <c r="D564"/>
      <c r="E564"/>
      <c r="F564"/>
      <c r="G564"/>
      <c r="H564"/>
      <c r="I564"/>
      <c r="J564"/>
      <c r="K564"/>
      <c r="L564"/>
      <c r="N564"/>
    </row>
    <row r="565" spans="2:14" x14ac:dyDescent="0.25">
      <c r="B565"/>
      <c r="C565"/>
      <c r="D565"/>
      <c r="E565"/>
      <c r="F565"/>
      <c r="G565"/>
      <c r="H565"/>
      <c r="I565"/>
      <c r="J565"/>
      <c r="K565"/>
      <c r="L565"/>
      <c r="N565"/>
    </row>
    <row r="566" spans="2:14" x14ac:dyDescent="0.25">
      <c r="B566"/>
      <c r="C566"/>
      <c r="D566"/>
      <c r="E566"/>
      <c r="F566"/>
      <c r="G566"/>
      <c r="H566"/>
      <c r="I566"/>
      <c r="J566"/>
      <c r="K566"/>
      <c r="L566"/>
      <c r="N566"/>
    </row>
    <row r="567" spans="2:14" x14ac:dyDescent="0.25">
      <c r="B567"/>
      <c r="C567"/>
      <c r="D567"/>
      <c r="E567"/>
      <c r="F567"/>
      <c r="G567"/>
      <c r="H567"/>
      <c r="I567"/>
      <c r="J567"/>
      <c r="K567"/>
      <c r="L567"/>
      <c r="N567"/>
    </row>
    <row r="568" spans="2:14" x14ac:dyDescent="0.25">
      <c r="B568"/>
      <c r="C568"/>
      <c r="D568"/>
      <c r="E568"/>
      <c r="F568"/>
      <c r="G568"/>
      <c r="H568"/>
      <c r="I568"/>
      <c r="J568"/>
      <c r="K568"/>
      <c r="L568"/>
      <c r="N568"/>
    </row>
    <row r="569" spans="2:14" x14ac:dyDescent="0.25">
      <c r="B569"/>
      <c r="C569"/>
      <c r="D569"/>
      <c r="E569"/>
      <c r="F569"/>
      <c r="G569"/>
      <c r="H569"/>
      <c r="I569"/>
      <c r="J569"/>
      <c r="K569"/>
      <c r="L569"/>
      <c r="N569"/>
    </row>
    <row r="570" spans="2:14" x14ac:dyDescent="0.25">
      <c r="B570"/>
      <c r="C570"/>
      <c r="D570"/>
      <c r="E570"/>
      <c r="F570"/>
      <c r="G570"/>
      <c r="H570"/>
      <c r="I570"/>
      <c r="J570"/>
      <c r="K570"/>
      <c r="L570"/>
      <c r="N570"/>
    </row>
    <row r="571" spans="2:14" x14ac:dyDescent="0.25">
      <c r="B571"/>
      <c r="C571"/>
      <c r="D571"/>
      <c r="E571"/>
      <c r="F571"/>
      <c r="G571"/>
      <c r="H571"/>
      <c r="I571"/>
      <c r="J571"/>
      <c r="K571"/>
      <c r="L571"/>
      <c r="N571"/>
    </row>
    <row r="572" spans="2:14" x14ac:dyDescent="0.25">
      <c r="B572"/>
      <c r="C572"/>
      <c r="D572"/>
      <c r="E572"/>
      <c r="F572"/>
      <c r="G572"/>
      <c r="H572"/>
      <c r="I572"/>
      <c r="J572"/>
      <c r="K572"/>
      <c r="L572"/>
      <c r="N572"/>
    </row>
    <row r="573" spans="2:14" x14ac:dyDescent="0.25">
      <c r="B573"/>
      <c r="C573"/>
      <c r="D573"/>
      <c r="E573"/>
      <c r="F573"/>
      <c r="G573"/>
      <c r="H573"/>
      <c r="I573"/>
      <c r="J573"/>
      <c r="K573"/>
      <c r="L573"/>
      <c r="N573"/>
    </row>
    <row r="574" spans="2:14" x14ac:dyDescent="0.25">
      <c r="B574"/>
      <c r="C574"/>
      <c r="D574"/>
      <c r="E574"/>
      <c r="F574"/>
      <c r="G574"/>
      <c r="H574"/>
      <c r="I574"/>
      <c r="J574"/>
      <c r="K574"/>
      <c r="L574"/>
      <c r="N574"/>
    </row>
    <row r="575" spans="2:14" x14ac:dyDescent="0.25">
      <c r="B575"/>
      <c r="C575"/>
      <c r="D575"/>
      <c r="E575"/>
      <c r="F575"/>
      <c r="G575"/>
      <c r="H575"/>
      <c r="I575"/>
      <c r="J575"/>
      <c r="K575"/>
      <c r="L575"/>
      <c r="N575"/>
    </row>
    <row r="576" spans="2:14" x14ac:dyDescent="0.25">
      <c r="B576"/>
      <c r="C576"/>
      <c r="D576"/>
      <c r="E576"/>
      <c r="F576"/>
      <c r="G576"/>
      <c r="H576"/>
      <c r="I576"/>
      <c r="J576"/>
      <c r="K576"/>
      <c r="L576"/>
      <c r="N576"/>
    </row>
    <row r="577" spans="2:14" x14ac:dyDescent="0.25">
      <c r="B577"/>
      <c r="C577"/>
      <c r="D577"/>
      <c r="E577"/>
      <c r="F577"/>
      <c r="G577"/>
      <c r="H577"/>
      <c r="I577"/>
      <c r="J577"/>
      <c r="K577"/>
      <c r="L577"/>
      <c r="N577"/>
    </row>
    <row r="578" spans="2:14" x14ac:dyDescent="0.25">
      <c r="B578"/>
      <c r="C578"/>
      <c r="D578"/>
      <c r="E578"/>
      <c r="F578"/>
      <c r="G578"/>
      <c r="H578"/>
      <c r="I578"/>
      <c r="J578"/>
      <c r="K578"/>
      <c r="L578"/>
      <c r="N578"/>
    </row>
    <row r="579" spans="2:14" x14ac:dyDescent="0.25">
      <c r="B579"/>
      <c r="C579"/>
      <c r="D579"/>
      <c r="E579"/>
      <c r="F579"/>
      <c r="G579"/>
      <c r="H579"/>
      <c r="I579"/>
      <c r="J579"/>
      <c r="K579"/>
      <c r="L579"/>
      <c r="N579"/>
    </row>
    <row r="580" spans="2:14" x14ac:dyDescent="0.25">
      <c r="B580"/>
      <c r="C580"/>
      <c r="D580"/>
      <c r="E580"/>
      <c r="F580"/>
      <c r="G580"/>
      <c r="H580"/>
      <c r="I580"/>
      <c r="J580"/>
      <c r="K580"/>
      <c r="L580"/>
      <c r="N580"/>
    </row>
    <row r="581" spans="2:14" x14ac:dyDescent="0.25">
      <c r="B581"/>
      <c r="C581"/>
      <c r="D581"/>
      <c r="E581"/>
      <c r="F581"/>
      <c r="G581"/>
      <c r="H581"/>
      <c r="I581"/>
      <c r="J581"/>
      <c r="K581"/>
      <c r="L581"/>
      <c r="N581"/>
    </row>
    <row r="582" spans="2:14" x14ac:dyDescent="0.25">
      <c r="B582"/>
      <c r="C582"/>
      <c r="D582"/>
      <c r="E582"/>
      <c r="F582"/>
      <c r="G582"/>
      <c r="H582"/>
      <c r="I582"/>
      <c r="J582"/>
      <c r="K582"/>
      <c r="L582"/>
      <c r="N582"/>
    </row>
    <row r="583" spans="2:14" x14ac:dyDescent="0.25">
      <c r="B583"/>
      <c r="C583"/>
      <c r="D583"/>
      <c r="E583"/>
      <c r="F583"/>
      <c r="G583"/>
      <c r="H583"/>
      <c r="I583"/>
      <c r="J583"/>
      <c r="K583"/>
      <c r="L583"/>
      <c r="N583"/>
    </row>
    <row r="584" spans="2:14" x14ac:dyDescent="0.25">
      <c r="B584"/>
      <c r="C584"/>
      <c r="D584"/>
      <c r="E584"/>
      <c r="F584"/>
      <c r="G584"/>
      <c r="H584"/>
      <c r="I584"/>
      <c r="J584"/>
      <c r="K584"/>
      <c r="L584"/>
      <c r="N584"/>
    </row>
    <row r="585" spans="2:14" x14ac:dyDescent="0.25">
      <c r="B585"/>
      <c r="C585"/>
      <c r="D585"/>
      <c r="E585"/>
      <c r="F585"/>
      <c r="G585"/>
      <c r="H585"/>
      <c r="I585"/>
      <c r="J585"/>
      <c r="K585"/>
      <c r="L585"/>
      <c r="N585"/>
    </row>
    <row r="586" spans="2:14" x14ac:dyDescent="0.25">
      <c r="B586"/>
      <c r="C586"/>
      <c r="D586"/>
      <c r="E586"/>
      <c r="F586"/>
      <c r="G586"/>
      <c r="H586"/>
      <c r="I586"/>
      <c r="J586"/>
      <c r="K586"/>
      <c r="L586"/>
      <c r="N586"/>
    </row>
    <row r="587" spans="2:14" x14ac:dyDescent="0.25">
      <c r="B587"/>
      <c r="C587"/>
      <c r="D587"/>
      <c r="E587"/>
      <c r="F587"/>
      <c r="G587"/>
      <c r="H587"/>
      <c r="I587"/>
      <c r="J587"/>
      <c r="K587"/>
      <c r="L587"/>
      <c r="N587"/>
    </row>
    <row r="588" spans="2:14" x14ac:dyDescent="0.25">
      <c r="B588"/>
      <c r="C588"/>
      <c r="D588"/>
      <c r="E588"/>
      <c r="F588"/>
      <c r="G588"/>
      <c r="H588"/>
      <c r="I588"/>
      <c r="J588"/>
      <c r="K588"/>
      <c r="L588"/>
      <c r="N588"/>
    </row>
    <row r="589" spans="2:14" x14ac:dyDescent="0.25">
      <c r="B589"/>
      <c r="C589"/>
      <c r="D589"/>
      <c r="E589"/>
      <c r="F589"/>
      <c r="G589"/>
      <c r="H589"/>
      <c r="I589"/>
      <c r="J589"/>
      <c r="K589"/>
      <c r="L589"/>
      <c r="N589"/>
    </row>
    <row r="590" spans="2:14" x14ac:dyDescent="0.25">
      <c r="B590"/>
      <c r="C590"/>
      <c r="D590"/>
      <c r="E590"/>
      <c r="F590"/>
      <c r="G590"/>
      <c r="H590"/>
      <c r="I590"/>
      <c r="J590"/>
      <c r="K590"/>
      <c r="L590"/>
      <c r="N590"/>
    </row>
    <row r="591" spans="2:14" x14ac:dyDescent="0.25">
      <c r="B591"/>
      <c r="C591"/>
      <c r="D591"/>
      <c r="E591"/>
      <c r="F591"/>
      <c r="G591"/>
      <c r="H591"/>
      <c r="I591"/>
      <c r="J591"/>
      <c r="K591"/>
      <c r="L591"/>
      <c r="N591"/>
    </row>
    <row r="592" spans="2:14" x14ac:dyDescent="0.25">
      <c r="B592"/>
      <c r="C592"/>
      <c r="D592"/>
      <c r="E592"/>
      <c r="F592"/>
      <c r="G592"/>
      <c r="H592"/>
      <c r="I592"/>
      <c r="J592"/>
      <c r="K592"/>
      <c r="L592"/>
      <c r="N592"/>
    </row>
    <row r="593" spans="2:14" x14ac:dyDescent="0.25">
      <c r="B593"/>
      <c r="C593"/>
      <c r="D593"/>
      <c r="E593"/>
      <c r="F593"/>
      <c r="G593"/>
      <c r="H593"/>
      <c r="I593"/>
      <c r="J593"/>
      <c r="K593"/>
      <c r="L593"/>
      <c r="N593"/>
    </row>
    <row r="594" spans="2:14" x14ac:dyDescent="0.25">
      <c r="B594"/>
      <c r="C594"/>
      <c r="D594"/>
      <c r="E594"/>
      <c r="F594"/>
      <c r="G594"/>
      <c r="H594"/>
      <c r="I594"/>
      <c r="J594"/>
      <c r="K594"/>
      <c r="L594"/>
      <c r="N594"/>
    </row>
    <row r="595" spans="2:14" x14ac:dyDescent="0.25">
      <c r="B595"/>
      <c r="C595"/>
      <c r="D595"/>
      <c r="E595"/>
      <c r="F595"/>
      <c r="G595"/>
      <c r="H595"/>
      <c r="I595"/>
      <c r="J595"/>
      <c r="K595"/>
      <c r="L595"/>
      <c r="N595"/>
    </row>
    <row r="596" spans="2:14" x14ac:dyDescent="0.25">
      <c r="B596"/>
      <c r="C596"/>
      <c r="D596"/>
      <c r="E596"/>
      <c r="F596"/>
      <c r="G596"/>
      <c r="H596"/>
      <c r="I596"/>
      <c r="J596"/>
      <c r="K596"/>
      <c r="L596"/>
      <c r="N596"/>
    </row>
    <row r="597" spans="2:14" x14ac:dyDescent="0.25">
      <c r="B597"/>
      <c r="C597"/>
      <c r="D597"/>
      <c r="E597"/>
      <c r="F597"/>
      <c r="G597"/>
      <c r="H597"/>
      <c r="I597"/>
      <c r="J597"/>
      <c r="K597"/>
      <c r="L597"/>
      <c r="N597"/>
    </row>
    <row r="598" spans="2:14" x14ac:dyDescent="0.25">
      <c r="B598"/>
      <c r="C598"/>
      <c r="D598"/>
      <c r="E598"/>
      <c r="F598"/>
      <c r="G598"/>
      <c r="H598"/>
      <c r="I598"/>
      <c r="J598"/>
      <c r="K598"/>
      <c r="L598"/>
      <c r="N598"/>
    </row>
    <row r="599" spans="2:14" x14ac:dyDescent="0.25">
      <c r="B599"/>
      <c r="C599"/>
      <c r="D599"/>
      <c r="E599"/>
      <c r="F599"/>
      <c r="G599"/>
      <c r="H599"/>
      <c r="I599"/>
      <c r="J599"/>
      <c r="K599"/>
      <c r="L599"/>
      <c r="N599"/>
    </row>
    <row r="600" spans="2:14" x14ac:dyDescent="0.25">
      <c r="B600"/>
      <c r="C600"/>
      <c r="D600"/>
      <c r="E600"/>
      <c r="F600"/>
      <c r="G600"/>
      <c r="H600"/>
      <c r="I600"/>
      <c r="J600"/>
      <c r="K600"/>
      <c r="L600"/>
      <c r="N600"/>
    </row>
    <row r="601" spans="2:14" x14ac:dyDescent="0.25">
      <c r="B601"/>
      <c r="C601"/>
      <c r="D601"/>
      <c r="E601"/>
      <c r="F601"/>
      <c r="G601"/>
      <c r="H601"/>
      <c r="I601"/>
      <c r="J601"/>
      <c r="K601"/>
      <c r="L601"/>
      <c r="N601"/>
    </row>
    <row r="602" spans="2:14" x14ac:dyDescent="0.25">
      <c r="B602"/>
      <c r="C602"/>
      <c r="D602"/>
      <c r="E602"/>
      <c r="F602"/>
      <c r="G602"/>
      <c r="H602"/>
      <c r="I602"/>
      <c r="J602"/>
      <c r="K602"/>
      <c r="L602"/>
      <c r="N602"/>
    </row>
    <row r="603" spans="2:14" x14ac:dyDescent="0.25">
      <c r="B603"/>
      <c r="C603"/>
      <c r="D603"/>
      <c r="E603"/>
      <c r="F603"/>
      <c r="G603"/>
      <c r="H603"/>
      <c r="I603"/>
      <c r="J603"/>
      <c r="K603"/>
      <c r="L603"/>
      <c r="N603"/>
    </row>
    <row r="604" spans="2:14" x14ac:dyDescent="0.25">
      <c r="B604"/>
      <c r="C604"/>
      <c r="D604"/>
      <c r="E604"/>
      <c r="F604"/>
      <c r="G604"/>
      <c r="H604"/>
      <c r="I604"/>
      <c r="J604"/>
      <c r="K604"/>
      <c r="L604"/>
      <c r="N604"/>
    </row>
    <row r="605" spans="2:14" x14ac:dyDescent="0.25">
      <c r="B605"/>
      <c r="C605"/>
      <c r="D605"/>
      <c r="E605"/>
      <c r="F605"/>
      <c r="G605"/>
      <c r="H605"/>
      <c r="I605"/>
      <c r="J605"/>
      <c r="K605"/>
      <c r="L605"/>
      <c r="N605"/>
    </row>
    <row r="606" spans="2:14" x14ac:dyDescent="0.25">
      <c r="B606"/>
      <c r="C606"/>
      <c r="D606"/>
      <c r="E606"/>
      <c r="F606"/>
      <c r="G606"/>
      <c r="H606"/>
      <c r="I606"/>
      <c r="J606"/>
      <c r="K606"/>
      <c r="L606"/>
      <c r="N606"/>
    </row>
    <row r="607" spans="2:14" x14ac:dyDescent="0.25">
      <c r="B607"/>
      <c r="C607"/>
      <c r="D607"/>
      <c r="E607"/>
      <c r="F607"/>
      <c r="G607"/>
      <c r="H607"/>
      <c r="I607"/>
      <c r="J607"/>
      <c r="K607"/>
      <c r="L607"/>
      <c r="N607"/>
    </row>
    <row r="608" spans="2:14" x14ac:dyDescent="0.25">
      <c r="B608"/>
      <c r="C608"/>
      <c r="D608"/>
      <c r="E608"/>
      <c r="F608"/>
      <c r="G608"/>
      <c r="H608"/>
      <c r="I608"/>
      <c r="J608"/>
      <c r="K608"/>
      <c r="L608"/>
      <c r="N608"/>
    </row>
    <row r="609" spans="2:14" x14ac:dyDescent="0.25">
      <c r="B609"/>
      <c r="C609"/>
      <c r="D609"/>
      <c r="E609"/>
      <c r="F609"/>
      <c r="G609"/>
      <c r="H609"/>
      <c r="I609"/>
      <c r="J609"/>
      <c r="K609"/>
      <c r="L609"/>
      <c r="N609"/>
    </row>
    <row r="610" spans="2:14" x14ac:dyDescent="0.25">
      <c r="B610"/>
      <c r="C610"/>
      <c r="D610"/>
      <c r="E610"/>
      <c r="F610"/>
      <c r="G610"/>
      <c r="H610"/>
      <c r="I610"/>
      <c r="J610"/>
      <c r="K610"/>
      <c r="L610"/>
      <c r="N610"/>
    </row>
    <row r="611" spans="2:14" x14ac:dyDescent="0.25">
      <c r="B611"/>
      <c r="C611"/>
      <c r="D611"/>
      <c r="E611"/>
      <c r="F611"/>
      <c r="G611"/>
      <c r="H611"/>
      <c r="I611"/>
      <c r="J611"/>
      <c r="K611"/>
      <c r="L611"/>
      <c r="N611"/>
    </row>
    <row r="612" spans="2:14" x14ac:dyDescent="0.25">
      <c r="B612"/>
      <c r="C612"/>
      <c r="D612"/>
      <c r="E612"/>
      <c r="F612"/>
      <c r="G612"/>
      <c r="H612"/>
      <c r="I612"/>
      <c r="J612"/>
      <c r="K612"/>
      <c r="L612"/>
      <c r="N612"/>
    </row>
    <row r="613" spans="2:14" x14ac:dyDescent="0.25">
      <c r="B613"/>
      <c r="C613"/>
      <c r="D613"/>
      <c r="E613"/>
      <c r="F613"/>
      <c r="G613"/>
      <c r="H613"/>
      <c r="I613"/>
      <c r="J613"/>
      <c r="K613"/>
      <c r="L613"/>
      <c r="N613"/>
    </row>
    <row r="614" spans="2:14" x14ac:dyDescent="0.25">
      <c r="B614"/>
      <c r="C614"/>
      <c r="D614"/>
      <c r="E614"/>
      <c r="F614"/>
      <c r="G614"/>
      <c r="H614"/>
      <c r="I614"/>
      <c r="J614"/>
      <c r="K614"/>
      <c r="L614"/>
      <c r="N614"/>
    </row>
    <row r="615" spans="2:14" x14ac:dyDescent="0.25">
      <c r="B615"/>
      <c r="C615"/>
      <c r="D615"/>
      <c r="E615"/>
      <c r="F615"/>
      <c r="G615"/>
      <c r="H615"/>
      <c r="I615"/>
      <c r="J615"/>
      <c r="K615"/>
      <c r="L615"/>
      <c r="N615"/>
    </row>
    <row r="616" spans="2:14" x14ac:dyDescent="0.25">
      <c r="B616"/>
      <c r="C616"/>
      <c r="D616"/>
      <c r="E616"/>
      <c r="F616"/>
      <c r="G616"/>
      <c r="H616"/>
      <c r="I616"/>
      <c r="J616"/>
      <c r="K616"/>
      <c r="L616"/>
      <c r="N616"/>
    </row>
    <row r="617" spans="2:14" x14ac:dyDescent="0.25">
      <c r="B617"/>
      <c r="C617"/>
      <c r="D617"/>
      <c r="E617"/>
      <c r="F617"/>
      <c r="G617"/>
      <c r="H617"/>
      <c r="I617"/>
      <c r="J617"/>
      <c r="K617"/>
      <c r="L617"/>
      <c r="N617"/>
    </row>
    <row r="618" spans="2:14" x14ac:dyDescent="0.25">
      <c r="B618"/>
      <c r="C618"/>
      <c r="D618"/>
      <c r="E618"/>
      <c r="F618"/>
      <c r="G618"/>
      <c r="H618"/>
      <c r="I618"/>
      <c r="J618"/>
      <c r="K618"/>
      <c r="L618"/>
      <c r="N618"/>
    </row>
    <row r="619" spans="2:14" x14ac:dyDescent="0.25">
      <c r="B619"/>
      <c r="C619"/>
      <c r="D619"/>
      <c r="E619"/>
      <c r="F619"/>
      <c r="G619"/>
      <c r="H619"/>
      <c r="I619"/>
      <c r="J619"/>
      <c r="K619"/>
      <c r="L619"/>
      <c r="N619"/>
    </row>
    <row r="620" spans="2:14" x14ac:dyDescent="0.25">
      <c r="B620"/>
      <c r="C620"/>
      <c r="D620"/>
      <c r="E620"/>
      <c r="F620"/>
      <c r="G620"/>
      <c r="H620"/>
      <c r="I620"/>
      <c r="J620"/>
      <c r="K620"/>
      <c r="L620"/>
      <c r="N620"/>
    </row>
    <row r="621" spans="2:14" x14ac:dyDescent="0.25">
      <c r="B621"/>
      <c r="C621"/>
      <c r="D621"/>
      <c r="E621"/>
      <c r="F621"/>
      <c r="G621"/>
      <c r="H621"/>
      <c r="I621"/>
      <c r="J621"/>
      <c r="K621"/>
      <c r="L621"/>
      <c r="N621"/>
    </row>
    <row r="622" spans="2:14" x14ac:dyDescent="0.25">
      <c r="B622"/>
      <c r="C622"/>
      <c r="D622"/>
      <c r="E622"/>
      <c r="F622"/>
      <c r="G622"/>
      <c r="H622"/>
      <c r="I622"/>
      <c r="J622"/>
      <c r="K622"/>
      <c r="L622"/>
      <c r="N622"/>
    </row>
    <row r="623" spans="2:14" x14ac:dyDescent="0.25">
      <c r="B623"/>
      <c r="C623"/>
      <c r="D623"/>
      <c r="E623"/>
      <c r="F623"/>
      <c r="G623"/>
      <c r="H623"/>
      <c r="I623"/>
      <c r="J623"/>
      <c r="K623"/>
      <c r="L623"/>
      <c r="N623"/>
    </row>
    <row r="624" spans="2:14" x14ac:dyDescent="0.25">
      <c r="B624"/>
      <c r="C624"/>
      <c r="D624"/>
      <c r="E624"/>
      <c r="F624"/>
      <c r="G624"/>
      <c r="H624"/>
      <c r="I624"/>
      <c r="J624"/>
      <c r="K624"/>
      <c r="L624"/>
      <c r="N624"/>
    </row>
    <row r="625" spans="2:14" x14ac:dyDescent="0.25">
      <c r="B625"/>
      <c r="C625"/>
      <c r="D625"/>
      <c r="E625"/>
      <c r="F625"/>
      <c r="G625"/>
      <c r="H625"/>
      <c r="I625"/>
      <c r="J625"/>
      <c r="K625"/>
      <c r="L625"/>
      <c r="N625"/>
    </row>
    <row r="626" spans="2:14" x14ac:dyDescent="0.25">
      <c r="B626"/>
      <c r="C626"/>
      <c r="D626"/>
      <c r="E626"/>
      <c r="F626"/>
      <c r="G626"/>
      <c r="H626"/>
      <c r="I626"/>
      <c r="J626"/>
      <c r="K626"/>
      <c r="L626"/>
      <c r="N626"/>
    </row>
    <row r="627" spans="2:14" x14ac:dyDescent="0.25">
      <c r="B627"/>
      <c r="C627"/>
      <c r="D627"/>
      <c r="E627"/>
      <c r="F627"/>
      <c r="G627"/>
      <c r="H627"/>
      <c r="I627"/>
      <c r="J627"/>
      <c r="K627"/>
      <c r="L627"/>
      <c r="N627"/>
    </row>
    <row r="628" spans="2:14" x14ac:dyDescent="0.25">
      <c r="B628"/>
      <c r="C628"/>
      <c r="D628"/>
      <c r="E628"/>
      <c r="F628"/>
      <c r="G628"/>
      <c r="H628"/>
      <c r="I628"/>
      <c r="J628"/>
      <c r="K628"/>
      <c r="L628"/>
      <c r="N628"/>
    </row>
    <row r="629" spans="2:14" x14ac:dyDescent="0.25">
      <c r="B629"/>
      <c r="C629"/>
      <c r="D629"/>
      <c r="E629"/>
      <c r="F629"/>
      <c r="G629"/>
      <c r="H629"/>
      <c r="I629"/>
      <c r="J629"/>
      <c r="K629"/>
      <c r="L629"/>
      <c r="N629"/>
    </row>
    <row r="630" spans="2:14" x14ac:dyDescent="0.25">
      <c r="B630"/>
      <c r="C630"/>
      <c r="D630"/>
      <c r="E630"/>
      <c r="F630"/>
      <c r="G630"/>
      <c r="H630"/>
      <c r="I630"/>
      <c r="J630"/>
      <c r="K630"/>
      <c r="L630"/>
      <c r="N630"/>
    </row>
    <row r="631" spans="2:14" x14ac:dyDescent="0.25">
      <c r="B631"/>
      <c r="C631"/>
      <c r="D631"/>
      <c r="E631"/>
      <c r="F631"/>
      <c r="G631"/>
      <c r="H631"/>
      <c r="I631"/>
      <c r="J631"/>
      <c r="K631"/>
      <c r="L631"/>
      <c r="N631"/>
    </row>
    <row r="632" spans="2:14" x14ac:dyDescent="0.25">
      <c r="B632"/>
      <c r="C632"/>
      <c r="D632"/>
      <c r="E632"/>
      <c r="F632"/>
      <c r="G632"/>
      <c r="H632"/>
      <c r="I632"/>
      <c r="J632"/>
      <c r="K632"/>
      <c r="L632"/>
      <c r="N632"/>
    </row>
    <row r="633" spans="2:14" x14ac:dyDescent="0.25">
      <c r="B633"/>
      <c r="C633"/>
      <c r="D633"/>
      <c r="E633"/>
      <c r="F633"/>
      <c r="G633"/>
      <c r="H633"/>
      <c r="I633"/>
      <c r="J633"/>
      <c r="K633"/>
      <c r="L633"/>
      <c r="N633"/>
    </row>
    <row r="634" spans="2:14" x14ac:dyDescent="0.25">
      <c r="B634"/>
      <c r="C634"/>
      <c r="D634"/>
      <c r="E634"/>
      <c r="F634"/>
      <c r="G634"/>
      <c r="H634"/>
      <c r="I634"/>
      <c r="J634"/>
      <c r="K634"/>
      <c r="L634"/>
      <c r="N634"/>
    </row>
    <row r="635" spans="2:14" x14ac:dyDescent="0.25">
      <c r="B635"/>
      <c r="C635"/>
      <c r="D635"/>
      <c r="E635"/>
      <c r="F635"/>
      <c r="G635"/>
      <c r="H635"/>
      <c r="I635"/>
      <c r="J635"/>
      <c r="K635"/>
      <c r="L635"/>
      <c r="N635"/>
    </row>
    <row r="636" spans="2:14" x14ac:dyDescent="0.25">
      <c r="B636"/>
      <c r="C636"/>
      <c r="D636"/>
      <c r="E636"/>
      <c r="F636"/>
      <c r="G636"/>
      <c r="H636"/>
      <c r="I636"/>
      <c r="J636"/>
      <c r="K636"/>
      <c r="L636"/>
      <c r="N636"/>
    </row>
    <row r="637" spans="2:14" x14ac:dyDescent="0.25">
      <c r="B637"/>
      <c r="C637"/>
      <c r="D637"/>
      <c r="E637"/>
      <c r="F637"/>
      <c r="G637"/>
      <c r="H637"/>
      <c r="I637"/>
      <c r="J637"/>
      <c r="K637"/>
      <c r="L637"/>
      <c r="N637"/>
    </row>
    <row r="638" spans="2:14" x14ac:dyDescent="0.25">
      <c r="B638"/>
      <c r="C638"/>
      <c r="D638"/>
      <c r="E638"/>
      <c r="F638"/>
      <c r="G638"/>
      <c r="H638"/>
      <c r="I638"/>
      <c r="J638"/>
      <c r="K638"/>
      <c r="L638"/>
      <c r="N638"/>
    </row>
    <row r="639" spans="2:14" x14ac:dyDescent="0.25">
      <c r="B639"/>
      <c r="C639"/>
      <c r="D639"/>
      <c r="E639"/>
      <c r="F639"/>
      <c r="G639"/>
      <c r="H639"/>
      <c r="I639"/>
      <c r="J639"/>
      <c r="K639"/>
      <c r="L639"/>
      <c r="N639"/>
    </row>
    <row r="640" spans="2:14" x14ac:dyDescent="0.25">
      <c r="B640"/>
      <c r="C640"/>
      <c r="D640"/>
      <c r="E640"/>
      <c r="F640"/>
      <c r="G640"/>
      <c r="H640"/>
      <c r="I640"/>
      <c r="J640"/>
      <c r="K640"/>
      <c r="L640"/>
      <c r="N640"/>
    </row>
    <row r="641" spans="2:14" x14ac:dyDescent="0.25">
      <c r="B641"/>
      <c r="C641"/>
      <c r="D641"/>
      <c r="E641"/>
      <c r="F641"/>
      <c r="G641"/>
      <c r="H641"/>
      <c r="I641"/>
      <c r="J641"/>
      <c r="K641"/>
      <c r="L641"/>
      <c r="N641"/>
    </row>
    <row r="642" spans="2:14" x14ac:dyDescent="0.25">
      <c r="B642"/>
      <c r="C642"/>
      <c r="D642"/>
      <c r="E642"/>
      <c r="F642"/>
      <c r="G642"/>
      <c r="H642"/>
      <c r="I642"/>
      <c r="J642"/>
      <c r="K642"/>
      <c r="L642"/>
      <c r="N642"/>
    </row>
    <row r="643" spans="2:14" x14ac:dyDescent="0.25">
      <c r="B643"/>
      <c r="C643"/>
      <c r="D643"/>
      <c r="E643"/>
      <c r="F643"/>
      <c r="G643"/>
      <c r="H643"/>
      <c r="I643"/>
      <c r="J643"/>
      <c r="K643"/>
      <c r="L643"/>
      <c r="N643"/>
    </row>
    <row r="644" spans="2:14" x14ac:dyDescent="0.25">
      <c r="B644"/>
      <c r="C644"/>
      <c r="D644"/>
      <c r="E644"/>
      <c r="F644"/>
      <c r="G644"/>
      <c r="H644"/>
      <c r="I644"/>
      <c r="J644"/>
      <c r="K644"/>
      <c r="L644"/>
      <c r="N644"/>
    </row>
    <row r="645" spans="2:14" x14ac:dyDescent="0.25">
      <c r="B645"/>
      <c r="C645"/>
      <c r="D645"/>
      <c r="E645"/>
      <c r="F645"/>
      <c r="G645"/>
      <c r="H645"/>
      <c r="I645"/>
      <c r="J645"/>
      <c r="K645"/>
      <c r="L645"/>
      <c r="N645"/>
    </row>
    <row r="646" spans="2:14" x14ac:dyDescent="0.25">
      <c r="B646"/>
      <c r="C646"/>
      <c r="D646"/>
      <c r="E646"/>
      <c r="F646"/>
      <c r="G646"/>
      <c r="H646"/>
      <c r="I646"/>
      <c r="J646"/>
      <c r="K646"/>
      <c r="L646"/>
      <c r="N646"/>
    </row>
    <row r="647" spans="2:14" x14ac:dyDescent="0.25">
      <c r="B647"/>
      <c r="C647"/>
      <c r="D647"/>
      <c r="E647"/>
      <c r="F647"/>
      <c r="G647"/>
      <c r="H647"/>
      <c r="I647"/>
      <c r="J647"/>
      <c r="K647"/>
      <c r="L647"/>
      <c r="N647"/>
    </row>
    <row r="648" spans="2:14" x14ac:dyDescent="0.25">
      <c r="B648"/>
      <c r="C648"/>
      <c r="D648"/>
      <c r="E648"/>
      <c r="F648"/>
      <c r="G648"/>
      <c r="H648"/>
      <c r="I648"/>
      <c r="J648"/>
      <c r="K648"/>
      <c r="L648"/>
      <c r="N648"/>
    </row>
    <row r="649" spans="2:14" x14ac:dyDescent="0.25">
      <c r="B649"/>
      <c r="C649"/>
      <c r="D649"/>
      <c r="E649"/>
      <c r="F649"/>
      <c r="G649"/>
      <c r="H649"/>
      <c r="I649"/>
      <c r="J649"/>
      <c r="K649"/>
      <c r="L649"/>
      <c r="N649"/>
    </row>
    <row r="650" spans="2:14" x14ac:dyDescent="0.25">
      <c r="B650"/>
      <c r="C650"/>
      <c r="D650"/>
      <c r="E650"/>
      <c r="F650"/>
      <c r="G650"/>
      <c r="H650"/>
      <c r="I650"/>
      <c r="J650"/>
      <c r="K650"/>
      <c r="L650"/>
      <c r="N650"/>
    </row>
    <row r="651" spans="2:14" x14ac:dyDescent="0.25">
      <c r="B651"/>
      <c r="C651"/>
      <c r="D651"/>
      <c r="E651"/>
      <c r="F651"/>
      <c r="G651"/>
      <c r="H651"/>
      <c r="I651"/>
      <c r="J651"/>
      <c r="K651"/>
      <c r="L651"/>
      <c r="N651"/>
    </row>
    <row r="652" spans="2:14" x14ac:dyDescent="0.25">
      <c r="B652"/>
      <c r="C652"/>
      <c r="D652"/>
      <c r="E652"/>
      <c r="F652"/>
      <c r="G652"/>
      <c r="H652"/>
      <c r="I652"/>
      <c r="J652"/>
      <c r="K652"/>
      <c r="L652"/>
      <c r="N652"/>
    </row>
    <row r="653" spans="2:14" x14ac:dyDescent="0.25">
      <c r="B653"/>
      <c r="C653"/>
      <c r="D653"/>
      <c r="E653"/>
      <c r="F653"/>
      <c r="G653"/>
      <c r="H653"/>
      <c r="I653"/>
      <c r="J653"/>
      <c r="K653"/>
      <c r="L653"/>
      <c r="N653"/>
    </row>
    <row r="654" spans="2:14" x14ac:dyDescent="0.25">
      <c r="B654"/>
      <c r="C654"/>
      <c r="D654"/>
      <c r="E654"/>
      <c r="F654"/>
      <c r="G654"/>
      <c r="H654"/>
      <c r="I654"/>
      <c r="J654"/>
      <c r="K654"/>
      <c r="L654"/>
      <c r="N654"/>
    </row>
    <row r="655" spans="2:14" x14ac:dyDescent="0.25">
      <c r="B655"/>
      <c r="C655"/>
      <c r="D655"/>
      <c r="E655"/>
      <c r="F655"/>
      <c r="G655"/>
      <c r="H655"/>
      <c r="I655"/>
      <c r="J655"/>
      <c r="K655"/>
      <c r="L655"/>
      <c r="N655"/>
    </row>
    <row r="656" spans="2:14" x14ac:dyDescent="0.25">
      <c r="B656"/>
      <c r="C656"/>
      <c r="D656"/>
      <c r="E656"/>
      <c r="F656"/>
      <c r="G656"/>
      <c r="H656"/>
      <c r="I656"/>
      <c r="J656"/>
      <c r="K656"/>
      <c r="L656"/>
      <c r="N656"/>
    </row>
    <row r="657" spans="2:14" x14ac:dyDescent="0.25">
      <c r="B657"/>
      <c r="C657"/>
      <c r="D657"/>
      <c r="E657"/>
      <c r="F657"/>
      <c r="G657"/>
      <c r="H657"/>
      <c r="I657"/>
      <c r="J657"/>
      <c r="K657"/>
      <c r="L657"/>
      <c r="N657"/>
    </row>
    <row r="658" spans="2:14" x14ac:dyDescent="0.25">
      <c r="B658"/>
      <c r="C658"/>
      <c r="D658"/>
      <c r="E658"/>
      <c r="F658"/>
      <c r="G658"/>
      <c r="H658"/>
      <c r="I658"/>
      <c r="J658"/>
      <c r="K658"/>
      <c r="L658"/>
      <c r="N658"/>
    </row>
    <row r="659" spans="2:14" x14ac:dyDescent="0.25">
      <c r="B659"/>
      <c r="C659"/>
      <c r="D659"/>
      <c r="E659"/>
      <c r="F659"/>
      <c r="G659"/>
      <c r="H659"/>
      <c r="I659"/>
      <c r="J659"/>
      <c r="K659"/>
      <c r="L659"/>
      <c r="N659"/>
    </row>
    <row r="660" spans="2:14" x14ac:dyDescent="0.25">
      <c r="B660"/>
      <c r="C660"/>
      <c r="D660"/>
      <c r="E660"/>
      <c r="F660"/>
      <c r="G660"/>
      <c r="H660"/>
      <c r="I660"/>
      <c r="J660"/>
      <c r="K660"/>
      <c r="L660"/>
      <c r="N660"/>
    </row>
    <row r="661" spans="2:14" x14ac:dyDescent="0.25">
      <c r="B661"/>
      <c r="C661"/>
      <c r="D661"/>
      <c r="E661"/>
      <c r="F661"/>
      <c r="G661"/>
      <c r="H661"/>
      <c r="I661"/>
      <c r="J661"/>
      <c r="K661"/>
      <c r="L661"/>
      <c r="N661"/>
    </row>
    <row r="662" spans="2:14" x14ac:dyDescent="0.25">
      <c r="B662"/>
      <c r="C662"/>
      <c r="D662"/>
      <c r="E662"/>
      <c r="F662"/>
      <c r="G662"/>
      <c r="H662"/>
      <c r="I662"/>
      <c r="J662"/>
      <c r="K662"/>
      <c r="L662"/>
      <c r="N662"/>
    </row>
    <row r="663" spans="2:14" x14ac:dyDescent="0.25">
      <c r="B663"/>
      <c r="C663"/>
      <c r="D663"/>
      <c r="E663"/>
      <c r="F663"/>
      <c r="G663"/>
      <c r="H663"/>
      <c r="I663"/>
      <c r="J663"/>
      <c r="K663"/>
      <c r="L663"/>
      <c r="N663"/>
    </row>
    <row r="664" spans="2:14" x14ac:dyDescent="0.25">
      <c r="B664"/>
      <c r="C664"/>
      <c r="D664"/>
      <c r="E664"/>
      <c r="F664"/>
      <c r="G664"/>
      <c r="H664"/>
      <c r="I664"/>
      <c r="J664"/>
      <c r="K664"/>
      <c r="L664"/>
      <c r="N664"/>
    </row>
    <row r="665" spans="2:14" x14ac:dyDescent="0.25">
      <c r="B665"/>
      <c r="C665"/>
      <c r="D665"/>
      <c r="E665"/>
      <c r="F665"/>
      <c r="G665"/>
      <c r="H665"/>
      <c r="I665"/>
      <c r="J665"/>
      <c r="K665"/>
      <c r="L665"/>
      <c r="N665"/>
    </row>
    <row r="666" spans="2:14" x14ac:dyDescent="0.25">
      <c r="B666"/>
      <c r="C666"/>
      <c r="D666"/>
      <c r="E666"/>
      <c r="F666"/>
      <c r="G666"/>
      <c r="H666"/>
      <c r="I666"/>
      <c r="J666"/>
      <c r="K666"/>
      <c r="L666"/>
      <c r="N666"/>
    </row>
    <row r="667" spans="2:14" x14ac:dyDescent="0.25">
      <c r="B667"/>
      <c r="C667"/>
      <c r="D667"/>
      <c r="E667"/>
      <c r="F667"/>
      <c r="G667"/>
      <c r="H667"/>
      <c r="I667"/>
      <c r="J667"/>
      <c r="K667"/>
      <c r="L667"/>
      <c r="N667"/>
    </row>
    <row r="668" spans="2:14" x14ac:dyDescent="0.25">
      <c r="B668"/>
      <c r="C668"/>
      <c r="D668"/>
      <c r="E668"/>
      <c r="F668"/>
      <c r="G668"/>
      <c r="H668"/>
      <c r="I668"/>
      <c r="J668"/>
      <c r="K668"/>
      <c r="L668"/>
      <c r="N668"/>
    </row>
    <row r="669" spans="2:14" x14ac:dyDescent="0.25">
      <c r="B669"/>
      <c r="C669"/>
      <c r="D669"/>
      <c r="E669"/>
      <c r="F669"/>
      <c r="G669"/>
      <c r="H669"/>
      <c r="I669"/>
      <c r="J669"/>
      <c r="K669"/>
      <c r="L669"/>
      <c r="N669"/>
    </row>
    <row r="670" spans="2:14" x14ac:dyDescent="0.25">
      <c r="B670"/>
      <c r="C670"/>
      <c r="D670"/>
      <c r="E670"/>
      <c r="F670"/>
      <c r="G670"/>
      <c r="H670"/>
      <c r="I670"/>
      <c r="J670"/>
      <c r="K670"/>
      <c r="L670"/>
      <c r="N670"/>
    </row>
    <row r="671" spans="2:14" x14ac:dyDescent="0.25">
      <c r="B671"/>
      <c r="C671"/>
      <c r="D671"/>
      <c r="E671"/>
      <c r="F671"/>
      <c r="G671"/>
      <c r="H671"/>
      <c r="I671"/>
      <c r="J671"/>
      <c r="K671"/>
      <c r="L671"/>
      <c r="N671"/>
    </row>
    <row r="672" spans="2:14" x14ac:dyDescent="0.25">
      <c r="B672"/>
      <c r="C672"/>
      <c r="D672"/>
      <c r="E672"/>
      <c r="F672"/>
      <c r="G672"/>
      <c r="H672"/>
      <c r="I672"/>
      <c r="J672"/>
      <c r="K672"/>
      <c r="L672"/>
      <c r="N672"/>
    </row>
    <row r="673" spans="2:14" x14ac:dyDescent="0.25">
      <c r="B673"/>
      <c r="C673"/>
      <c r="D673"/>
      <c r="E673"/>
      <c r="F673"/>
      <c r="G673"/>
      <c r="H673"/>
      <c r="I673"/>
      <c r="J673"/>
      <c r="K673"/>
      <c r="L673"/>
      <c r="N673"/>
    </row>
    <row r="674" spans="2:14" x14ac:dyDescent="0.25">
      <c r="B674"/>
      <c r="C674"/>
      <c r="D674"/>
      <c r="E674"/>
      <c r="F674"/>
      <c r="G674"/>
      <c r="H674"/>
      <c r="I674"/>
      <c r="J674"/>
      <c r="K674"/>
      <c r="L674"/>
      <c r="N674"/>
    </row>
    <row r="675" spans="2:14" x14ac:dyDescent="0.25">
      <c r="B675"/>
      <c r="C675"/>
      <c r="D675"/>
      <c r="E675"/>
      <c r="F675"/>
      <c r="G675"/>
      <c r="H675"/>
      <c r="I675"/>
      <c r="J675"/>
      <c r="K675"/>
      <c r="L675"/>
      <c r="N675"/>
    </row>
    <row r="676" spans="2:14" x14ac:dyDescent="0.25">
      <c r="B676"/>
      <c r="C676"/>
      <c r="D676"/>
      <c r="E676"/>
      <c r="F676"/>
      <c r="G676"/>
      <c r="H676"/>
      <c r="I676"/>
      <c r="J676"/>
      <c r="K676"/>
      <c r="L676"/>
      <c r="N676"/>
    </row>
    <row r="677" spans="2:14" x14ac:dyDescent="0.25">
      <c r="B677"/>
      <c r="C677"/>
      <c r="D677"/>
      <c r="E677"/>
      <c r="F677"/>
      <c r="G677"/>
      <c r="H677"/>
      <c r="I677"/>
      <c r="J677"/>
      <c r="K677"/>
      <c r="L677"/>
      <c r="N677"/>
    </row>
    <row r="678" spans="2:14" x14ac:dyDescent="0.25">
      <c r="B678"/>
      <c r="C678"/>
      <c r="D678"/>
      <c r="E678"/>
      <c r="F678"/>
      <c r="G678"/>
      <c r="H678"/>
      <c r="I678"/>
      <c r="J678"/>
      <c r="K678"/>
      <c r="L678"/>
      <c r="N678"/>
    </row>
    <row r="679" spans="2:14" x14ac:dyDescent="0.25">
      <c r="B679"/>
      <c r="C679"/>
      <c r="D679"/>
      <c r="E679"/>
      <c r="F679"/>
      <c r="G679"/>
      <c r="H679"/>
      <c r="I679"/>
      <c r="J679"/>
      <c r="K679"/>
      <c r="L679"/>
      <c r="N679"/>
    </row>
    <row r="680" spans="2:14" x14ac:dyDescent="0.25">
      <c r="B680"/>
      <c r="C680"/>
      <c r="D680"/>
      <c r="E680"/>
      <c r="F680"/>
      <c r="G680"/>
      <c r="H680"/>
      <c r="I680"/>
      <c r="J680"/>
      <c r="K680"/>
      <c r="L680"/>
      <c r="N680"/>
    </row>
    <row r="681" spans="2:14" x14ac:dyDescent="0.25">
      <c r="B681"/>
      <c r="C681"/>
      <c r="D681"/>
      <c r="E681"/>
      <c r="F681"/>
      <c r="G681"/>
      <c r="H681"/>
      <c r="I681"/>
      <c r="J681"/>
      <c r="K681"/>
      <c r="L681"/>
      <c r="N681"/>
    </row>
    <row r="682" spans="2:14" x14ac:dyDescent="0.25">
      <c r="B682"/>
      <c r="C682"/>
      <c r="D682"/>
      <c r="E682"/>
      <c r="F682"/>
      <c r="G682"/>
      <c r="H682"/>
      <c r="I682"/>
      <c r="J682"/>
      <c r="K682"/>
      <c r="L682"/>
      <c r="N682"/>
    </row>
    <row r="683" spans="2:14" x14ac:dyDescent="0.25">
      <c r="B683"/>
      <c r="C683"/>
      <c r="D683"/>
      <c r="E683"/>
      <c r="F683"/>
      <c r="G683"/>
      <c r="H683"/>
      <c r="I683"/>
      <c r="J683"/>
      <c r="K683"/>
      <c r="L683"/>
      <c r="N683"/>
    </row>
    <row r="684" spans="2:14" x14ac:dyDescent="0.25">
      <c r="B684"/>
      <c r="C684"/>
      <c r="D684"/>
      <c r="E684"/>
      <c r="F684"/>
      <c r="G684"/>
      <c r="H684"/>
      <c r="I684"/>
      <c r="J684"/>
      <c r="K684"/>
      <c r="L684"/>
      <c r="N684"/>
    </row>
    <row r="685" spans="2:14" x14ac:dyDescent="0.25">
      <c r="B685"/>
      <c r="C685"/>
      <c r="D685"/>
      <c r="E685"/>
      <c r="F685"/>
      <c r="G685"/>
      <c r="H685"/>
      <c r="I685"/>
      <c r="J685"/>
      <c r="K685"/>
      <c r="L685"/>
      <c r="N685"/>
    </row>
    <row r="686" spans="2:14" x14ac:dyDescent="0.25">
      <c r="B686"/>
      <c r="C686"/>
      <c r="D686"/>
      <c r="E686"/>
      <c r="F686"/>
      <c r="G686"/>
      <c r="H686"/>
      <c r="I686"/>
      <c r="J686"/>
      <c r="K686"/>
      <c r="L686"/>
      <c r="N686"/>
    </row>
    <row r="687" spans="2:14" x14ac:dyDescent="0.25">
      <c r="B687"/>
      <c r="C687"/>
      <c r="D687"/>
      <c r="E687"/>
      <c r="F687"/>
      <c r="G687"/>
      <c r="H687"/>
      <c r="I687"/>
      <c r="J687"/>
      <c r="K687"/>
      <c r="L687"/>
      <c r="N687"/>
    </row>
    <row r="688" spans="2:14" x14ac:dyDescent="0.25">
      <c r="B688"/>
      <c r="C688"/>
      <c r="D688"/>
      <c r="E688"/>
      <c r="F688"/>
      <c r="G688"/>
      <c r="H688"/>
      <c r="I688"/>
      <c r="J688"/>
      <c r="K688"/>
      <c r="L688"/>
      <c r="N688"/>
    </row>
    <row r="689" spans="2:14" x14ac:dyDescent="0.25">
      <c r="B689"/>
      <c r="C689"/>
      <c r="D689"/>
      <c r="E689"/>
      <c r="F689"/>
      <c r="G689"/>
      <c r="H689"/>
      <c r="I689"/>
      <c r="J689"/>
      <c r="K689"/>
      <c r="L689"/>
      <c r="N689"/>
    </row>
    <row r="690" spans="2:14" x14ac:dyDescent="0.25">
      <c r="B690"/>
      <c r="C690"/>
      <c r="D690"/>
      <c r="E690"/>
      <c r="F690"/>
      <c r="G690"/>
      <c r="H690"/>
      <c r="I690"/>
      <c r="J690"/>
      <c r="K690"/>
      <c r="L690"/>
      <c r="N690"/>
    </row>
    <row r="691" spans="2:14" x14ac:dyDescent="0.25">
      <c r="B691"/>
      <c r="C691"/>
      <c r="D691"/>
      <c r="E691"/>
      <c r="F691"/>
      <c r="G691"/>
      <c r="H691"/>
      <c r="I691"/>
      <c r="J691"/>
      <c r="K691"/>
      <c r="L691"/>
      <c r="N691"/>
    </row>
    <row r="692" spans="2:14" x14ac:dyDescent="0.25">
      <c r="B692"/>
      <c r="C692"/>
      <c r="D692"/>
      <c r="E692"/>
      <c r="F692"/>
      <c r="G692"/>
      <c r="H692"/>
      <c r="I692"/>
      <c r="J692"/>
      <c r="K692"/>
      <c r="L692"/>
      <c r="N692"/>
    </row>
    <row r="693" spans="2:14" x14ac:dyDescent="0.25">
      <c r="B693"/>
      <c r="C693"/>
      <c r="D693"/>
      <c r="E693"/>
      <c r="F693"/>
      <c r="G693"/>
      <c r="H693"/>
      <c r="I693"/>
      <c r="J693"/>
      <c r="K693"/>
      <c r="L693"/>
      <c r="N693"/>
    </row>
    <row r="694" spans="2:14" x14ac:dyDescent="0.25">
      <c r="B694"/>
      <c r="C694"/>
      <c r="D694"/>
      <c r="E694"/>
      <c r="F694"/>
      <c r="G694"/>
      <c r="H694"/>
      <c r="I694"/>
      <c r="J694"/>
      <c r="K694"/>
      <c r="L694"/>
      <c r="N694"/>
    </row>
    <row r="695" spans="2:14" x14ac:dyDescent="0.25">
      <c r="B695"/>
      <c r="C695"/>
      <c r="D695"/>
      <c r="E695"/>
      <c r="F695"/>
      <c r="G695"/>
      <c r="H695"/>
      <c r="I695"/>
      <c r="J695"/>
      <c r="K695"/>
      <c r="L695"/>
      <c r="N695"/>
    </row>
    <row r="696" spans="2:14" x14ac:dyDescent="0.25">
      <c r="B696"/>
      <c r="C696"/>
      <c r="D696"/>
      <c r="E696"/>
      <c r="F696"/>
      <c r="G696"/>
      <c r="H696"/>
      <c r="I696"/>
      <c r="J696"/>
      <c r="K696"/>
      <c r="L696"/>
      <c r="N696"/>
    </row>
    <row r="697" spans="2:14" x14ac:dyDescent="0.25">
      <c r="B697"/>
      <c r="C697"/>
      <c r="D697"/>
      <c r="E697"/>
      <c r="F697"/>
      <c r="G697"/>
      <c r="H697"/>
      <c r="I697"/>
      <c r="J697"/>
      <c r="K697"/>
      <c r="L697"/>
      <c r="N697"/>
    </row>
    <row r="698" spans="2:14" x14ac:dyDescent="0.25">
      <c r="B698"/>
      <c r="C698"/>
      <c r="D698"/>
      <c r="E698"/>
      <c r="F698"/>
      <c r="G698"/>
      <c r="H698"/>
      <c r="I698"/>
      <c r="J698"/>
      <c r="K698"/>
      <c r="L698"/>
      <c r="N698"/>
    </row>
    <row r="699" spans="2:14" x14ac:dyDescent="0.25">
      <c r="B699"/>
      <c r="C699"/>
      <c r="D699"/>
      <c r="E699"/>
      <c r="F699"/>
      <c r="G699"/>
      <c r="H699"/>
      <c r="I699"/>
      <c r="J699"/>
      <c r="K699"/>
      <c r="L699"/>
      <c r="N699"/>
    </row>
    <row r="700" spans="2:14" x14ac:dyDescent="0.25">
      <c r="B700"/>
      <c r="C700"/>
      <c r="D700"/>
      <c r="E700"/>
      <c r="F700"/>
      <c r="G700"/>
      <c r="H700"/>
      <c r="I700"/>
      <c r="J700"/>
      <c r="K700"/>
      <c r="L700"/>
      <c r="N700"/>
    </row>
    <row r="701" spans="2:14" x14ac:dyDescent="0.25">
      <c r="B701"/>
      <c r="C701"/>
      <c r="D701"/>
      <c r="E701"/>
      <c r="F701"/>
      <c r="G701"/>
      <c r="H701"/>
      <c r="I701"/>
      <c r="J701"/>
      <c r="K701"/>
      <c r="L701"/>
      <c r="N701"/>
    </row>
    <row r="702" spans="2:14" x14ac:dyDescent="0.25">
      <c r="B702"/>
      <c r="C702"/>
      <c r="D702"/>
      <c r="E702"/>
      <c r="F702"/>
      <c r="G702"/>
      <c r="H702"/>
      <c r="I702"/>
      <c r="J702"/>
      <c r="K702"/>
      <c r="L702"/>
      <c r="N702"/>
    </row>
    <row r="703" spans="2:14" x14ac:dyDescent="0.25">
      <c r="B703"/>
      <c r="C703"/>
      <c r="D703"/>
      <c r="E703"/>
      <c r="F703"/>
      <c r="G703"/>
      <c r="H703"/>
      <c r="I703"/>
      <c r="J703"/>
      <c r="K703"/>
      <c r="L703"/>
      <c r="N703"/>
    </row>
    <row r="704" spans="2:14" x14ac:dyDescent="0.25">
      <c r="B704"/>
      <c r="C704"/>
      <c r="D704"/>
      <c r="E704"/>
      <c r="F704"/>
      <c r="G704"/>
      <c r="H704"/>
      <c r="I704"/>
      <c r="J704"/>
      <c r="K704"/>
      <c r="L704"/>
      <c r="N704"/>
    </row>
    <row r="705" spans="2:14" x14ac:dyDescent="0.25">
      <c r="B705"/>
      <c r="C705"/>
      <c r="D705"/>
      <c r="E705"/>
      <c r="F705"/>
      <c r="G705"/>
      <c r="H705"/>
      <c r="I705"/>
      <c r="J705"/>
      <c r="K705"/>
      <c r="L705"/>
      <c r="N705"/>
    </row>
    <row r="706" spans="2:14" x14ac:dyDescent="0.25">
      <c r="B706"/>
      <c r="C706"/>
      <c r="D706"/>
      <c r="E706"/>
      <c r="F706"/>
      <c r="G706"/>
      <c r="H706"/>
      <c r="I706"/>
      <c r="J706"/>
      <c r="K706"/>
      <c r="L706"/>
      <c r="N706"/>
    </row>
    <row r="707" spans="2:14" x14ac:dyDescent="0.25">
      <c r="B707"/>
      <c r="C707"/>
      <c r="D707"/>
      <c r="E707"/>
      <c r="F707"/>
      <c r="G707"/>
      <c r="H707"/>
      <c r="I707"/>
      <c r="J707"/>
      <c r="K707"/>
      <c r="L707"/>
      <c r="N707"/>
    </row>
    <row r="708" spans="2:14" x14ac:dyDescent="0.25">
      <c r="B708"/>
      <c r="C708"/>
      <c r="D708"/>
      <c r="E708"/>
      <c r="F708"/>
      <c r="G708"/>
      <c r="H708"/>
      <c r="I708"/>
      <c r="J708"/>
      <c r="K708"/>
      <c r="L708"/>
      <c r="N708"/>
    </row>
    <row r="709" spans="2:14" x14ac:dyDescent="0.25">
      <c r="B709"/>
      <c r="C709"/>
      <c r="D709"/>
      <c r="E709"/>
      <c r="F709"/>
      <c r="G709"/>
      <c r="H709"/>
      <c r="I709"/>
      <c r="J709"/>
      <c r="K709"/>
      <c r="L709"/>
      <c r="N709"/>
    </row>
    <row r="710" spans="2:14" x14ac:dyDescent="0.25">
      <c r="B710"/>
      <c r="C710"/>
      <c r="D710"/>
      <c r="E710"/>
      <c r="F710"/>
      <c r="G710"/>
      <c r="H710"/>
      <c r="I710"/>
      <c r="J710"/>
      <c r="K710"/>
      <c r="L710"/>
      <c r="N710"/>
    </row>
    <row r="711" spans="2:14" x14ac:dyDescent="0.25">
      <c r="B711"/>
      <c r="C711"/>
      <c r="D711"/>
      <c r="E711"/>
      <c r="F711"/>
      <c r="G711"/>
      <c r="H711"/>
      <c r="I711"/>
      <c r="J711"/>
      <c r="K711"/>
      <c r="L711"/>
      <c r="N711"/>
    </row>
    <row r="712" spans="2:14" x14ac:dyDescent="0.25">
      <c r="B712"/>
      <c r="C712"/>
      <c r="D712"/>
      <c r="E712"/>
      <c r="F712"/>
      <c r="G712"/>
      <c r="H712"/>
      <c r="I712"/>
      <c r="J712"/>
      <c r="K712"/>
      <c r="L712"/>
      <c r="N712"/>
    </row>
    <row r="713" spans="2:14" x14ac:dyDescent="0.25">
      <c r="B713"/>
      <c r="C713"/>
      <c r="D713"/>
      <c r="E713"/>
      <c r="F713"/>
      <c r="G713"/>
      <c r="H713"/>
      <c r="I713"/>
      <c r="J713"/>
      <c r="K713"/>
      <c r="L713"/>
      <c r="N713"/>
    </row>
    <row r="714" spans="2:14" x14ac:dyDescent="0.25">
      <c r="B714"/>
      <c r="C714"/>
      <c r="D714"/>
      <c r="E714"/>
      <c r="F714"/>
      <c r="G714"/>
      <c r="H714"/>
      <c r="I714"/>
      <c r="J714"/>
      <c r="K714"/>
      <c r="L714"/>
      <c r="N714"/>
    </row>
    <row r="715" spans="2:14" x14ac:dyDescent="0.25">
      <c r="B715"/>
      <c r="C715"/>
      <c r="D715"/>
      <c r="E715"/>
      <c r="F715"/>
      <c r="G715"/>
      <c r="H715"/>
      <c r="I715"/>
      <c r="J715"/>
      <c r="K715"/>
      <c r="L715"/>
      <c r="N715"/>
    </row>
    <row r="716" spans="2:14" x14ac:dyDescent="0.25">
      <c r="B716"/>
      <c r="C716"/>
      <c r="D716"/>
      <c r="E716"/>
      <c r="F716"/>
      <c r="G716"/>
      <c r="H716"/>
      <c r="I716"/>
      <c r="J716"/>
      <c r="K716"/>
      <c r="L716"/>
      <c r="N716"/>
    </row>
    <row r="717" spans="2:14" x14ac:dyDescent="0.25">
      <c r="B717"/>
      <c r="C717"/>
      <c r="D717"/>
      <c r="E717"/>
      <c r="F717"/>
      <c r="G717"/>
      <c r="H717"/>
      <c r="I717"/>
      <c r="J717"/>
      <c r="K717"/>
      <c r="L717"/>
      <c r="N717"/>
    </row>
    <row r="718" spans="2:14" x14ac:dyDescent="0.25">
      <c r="B718"/>
      <c r="C718"/>
      <c r="D718"/>
      <c r="E718"/>
      <c r="F718"/>
      <c r="G718"/>
      <c r="H718"/>
      <c r="I718"/>
      <c r="J718"/>
      <c r="K718"/>
      <c r="L718"/>
      <c r="N718"/>
    </row>
    <row r="719" spans="2:14" x14ac:dyDescent="0.25">
      <c r="B719"/>
      <c r="C719"/>
      <c r="D719"/>
      <c r="E719"/>
      <c r="F719"/>
      <c r="G719"/>
      <c r="H719"/>
      <c r="I719"/>
      <c r="J719"/>
      <c r="K719"/>
      <c r="L719"/>
      <c r="N719"/>
    </row>
    <row r="720" spans="2:14" x14ac:dyDescent="0.25">
      <c r="B720"/>
      <c r="C720"/>
      <c r="D720"/>
      <c r="E720"/>
      <c r="F720"/>
      <c r="G720"/>
      <c r="H720"/>
      <c r="I720"/>
      <c r="J720"/>
      <c r="K720"/>
      <c r="L720"/>
      <c r="N720"/>
    </row>
    <row r="721" spans="2:14" x14ac:dyDescent="0.25">
      <c r="B721"/>
      <c r="C721"/>
      <c r="D721"/>
      <c r="E721"/>
      <c r="F721"/>
      <c r="G721"/>
      <c r="H721"/>
      <c r="I721"/>
      <c r="J721"/>
      <c r="K721"/>
      <c r="L721"/>
      <c r="N721"/>
    </row>
    <row r="722" spans="2:14" x14ac:dyDescent="0.25">
      <c r="B722"/>
      <c r="C722"/>
      <c r="D722"/>
      <c r="E722"/>
      <c r="F722"/>
      <c r="G722"/>
      <c r="H722"/>
      <c r="I722"/>
      <c r="J722"/>
      <c r="K722"/>
      <c r="L722"/>
      <c r="N722"/>
    </row>
    <row r="723" spans="2:14" x14ac:dyDescent="0.25">
      <c r="B723"/>
      <c r="C723"/>
      <c r="D723"/>
      <c r="E723"/>
      <c r="F723"/>
      <c r="G723"/>
      <c r="H723"/>
      <c r="I723"/>
      <c r="J723"/>
      <c r="K723"/>
      <c r="L723"/>
      <c r="N723"/>
    </row>
    <row r="724" spans="2:14" x14ac:dyDescent="0.25">
      <c r="B724"/>
      <c r="C724"/>
      <c r="D724"/>
      <c r="E724"/>
      <c r="F724"/>
      <c r="G724"/>
      <c r="H724"/>
      <c r="I724"/>
      <c r="J724"/>
      <c r="K724"/>
      <c r="L724"/>
      <c r="N724"/>
    </row>
    <row r="725" spans="2:14" x14ac:dyDescent="0.25">
      <c r="B725"/>
      <c r="C725"/>
      <c r="D725"/>
      <c r="E725"/>
      <c r="F725"/>
      <c r="G725"/>
      <c r="H725"/>
      <c r="I725"/>
      <c r="J725"/>
      <c r="K725"/>
      <c r="L725"/>
      <c r="N725"/>
    </row>
    <row r="726" spans="2:14" x14ac:dyDescent="0.25">
      <c r="B726"/>
      <c r="C726"/>
      <c r="D726"/>
      <c r="E726"/>
      <c r="F726"/>
      <c r="G726"/>
      <c r="H726"/>
      <c r="I726"/>
      <c r="J726"/>
      <c r="K726"/>
      <c r="L726"/>
      <c r="N726"/>
    </row>
    <row r="727" spans="2:14" x14ac:dyDescent="0.25">
      <c r="B727"/>
      <c r="C727"/>
      <c r="D727"/>
      <c r="E727"/>
      <c r="F727"/>
      <c r="G727"/>
      <c r="H727"/>
      <c r="I727"/>
      <c r="J727"/>
      <c r="K727"/>
      <c r="L727"/>
      <c r="N727"/>
    </row>
    <row r="728" spans="2:14" x14ac:dyDescent="0.25">
      <c r="B728"/>
      <c r="C728"/>
      <c r="D728"/>
      <c r="E728"/>
      <c r="F728"/>
      <c r="G728"/>
      <c r="H728"/>
      <c r="I728"/>
      <c r="J728"/>
      <c r="K728"/>
      <c r="L728"/>
      <c r="N728"/>
    </row>
    <row r="729" spans="2:14" x14ac:dyDescent="0.25">
      <c r="B729"/>
      <c r="C729"/>
      <c r="D729"/>
      <c r="E729"/>
      <c r="F729"/>
      <c r="G729"/>
      <c r="H729"/>
      <c r="I729"/>
      <c r="J729"/>
      <c r="K729"/>
      <c r="L729"/>
      <c r="N729"/>
    </row>
    <row r="730" spans="2:14" x14ac:dyDescent="0.25">
      <c r="B730"/>
      <c r="C730"/>
      <c r="D730"/>
      <c r="E730"/>
      <c r="F730"/>
      <c r="G730"/>
      <c r="H730"/>
      <c r="I730"/>
      <c r="J730"/>
      <c r="K730"/>
      <c r="L730"/>
      <c r="N730"/>
    </row>
    <row r="731" spans="2:14" x14ac:dyDescent="0.25">
      <c r="B731"/>
      <c r="C731"/>
      <c r="D731"/>
      <c r="E731"/>
      <c r="F731"/>
      <c r="G731"/>
      <c r="H731"/>
      <c r="I731"/>
      <c r="J731"/>
      <c r="K731"/>
      <c r="L731"/>
      <c r="N731"/>
    </row>
    <row r="732" spans="2:14" x14ac:dyDescent="0.25">
      <c r="B732"/>
      <c r="C732"/>
      <c r="D732"/>
      <c r="E732"/>
      <c r="F732"/>
      <c r="G732"/>
      <c r="H732"/>
      <c r="I732"/>
      <c r="J732"/>
      <c r="K732"/>
      <c r="L732"/>
      <c r="N732"/>
    </row>
    <row r="733" spans="2:14" x14ac:dyDescent="0.25">
      <c r="B733"/>
      <c r="C733"/>
      <c r="D733"/>
      <c r="E733"/>
      <c r="F733"/>
      <c r="G733"/>
      <c r="H733"/>
      <c r="I733"/>
      <c r="J733"/>
      <c r="K733"/>
      <c r="L733"/>
      <c r="N733"/>
    </row>
    <row r="734" spans="2:14" x14ac:dyDescent="0.25">
      <c r="B734"/>
      <c r="C734"/>
      <c r="D734"/>
      <c r="E734"/>
      <c r="F734"/>
      <c r="G734"/>
      <c r="H734"/>
      <c r="I734"/>
      <c r="J734"/>
      <c r="K734"/>
      <c r="L734"/>
      <c r="N734"/>
    </row>
    <row r="735" spans="2:14" x14ac:dyDescent="0.25">
      <c r="B735"/>
      <c r="C735"/>
      <c r="D735"/>
      <c r="E735"/>
      <c r="F735"/>
      <c r="G735"/>
      <c r="H735"/>
      <c r="I735"/>
      <c r="J735"/>
      <c r="K735"/>
      <c r="L735"/>
      <c r="N735"/>
    </row>
    <row r="736" spans="2:14" x14ac:dyDescent="0.25">
      <c r="B736"/>
      <c r="C736"/>
      <c r="D736"/>
      <c r="E736"/>
      <c r="F736"/>
      <c r="G736"/>
      <c r="H736"/>
      <c r="I736"/>
      <c r="J736"/>
      <c r="K736"/>
      <c r="L736"/>
      <c r="N736"/>
    </row>
    <row r="737" spans="2:14" x14ac:dyDescent="0.25">
      <c r="B737"/>
      <c r="C737"/>
      <c r="D737"/>
      <c r="E737"/>
      <c r="F737"/>
      <c r="G737"/>
      <c r="H737"/>
      <c r="I737"/>
      <c r="J737"/>
      <c r="K737"/>
      <c r="L737"/>
      <c r="N737"/>
    </row>
    <row r="738" spans="2:14" x14ac:dyDescent="0.25">
      <c r="B738"/>
      <c r="C738"/>
      <c r="D738"/>
      <c r="E738"/>
      <c r="F738"/>
      <c r="G738"/>
      <c r="H738"/>
      <c r="I738"/>
      <c r="J738"/>
      <c r="K738"/>
      <c r="L738"/>
      <c r="N738"/>
    </row>
    <row r="739" spans="2:14" x14ac:dyDescent="0.25">
      <c r="B739"/>
      <c r="C739"/>
      <c r="D739"/>
      <c r="E739"/>
      <c r="F739"/>
      <c r="G739"/>
      <c r="H739"/>
      <c r="I739"/>
      <c r="J739"/>
      <c r="K739"/>
      <c r="L739"/>
      <c r="N739"/>
    </row>
    <row r="740" spans="2:14" x14ac:dyDescent="0.25">
      <c r="B740"/>
      <c r="C740"/>
      <c r="D740"/>
      <c r="E740"/>
      <c r="F740"/>
      <c r="G740"/>
      <c r="H740"/>
      <c r="I740"/>
      <c r="J740"/>
      <c r="K740"/>
      <c r="L740"/>
      <c r="N740"/>
    </row>
    <row r="741" spans="2:14" x14ac:dyDescent="0.25">
      <c r="B741"/>
      <c r="C741"/>
      <c r="D741"/>
      <c r="E741"/>
      <c r="F741"/>
      <c r="G741"/>
      <c r="H741"/>
      <c r="I741"/>
      <c r="J741"/>
      <c r="K741"/>
      <c r="L741"/>
      <c r="N741"/>
    </row>
    <row r="742" spans="2:14" x14ac:dyDescent="0.25">
      <c r="B742"/>
      <c r="C742"/>
      <c r="D742"/>
      <c r="E742"/>
      <c r="F742"/>
      <c r="G742"/>
      <c r="H742"/>
      <c r="I742"/>
      <c r="J742"/>
      <c r="K742"/>
      <c r="L742"/>
      <c r="N742"/>
    </row>
    <row r="743" spans="2:14" x14ac:dyDescent="0.25">
      <c r="B743"/>
      <c r="C743"/>
      <c r="D743"/>
      <c r="E743"/>
      <c r="F743"/>
      <c r="G743"/>
      <c r="H743"/>
      <c r="I743"/>
      <c r="J743"/>
      <c r="K743"/>
      <c r="L743"/>
      <c r="N743"/>
    </row>
    <row r="744" spans="2:14" x14ac:dyDescent="0.25">
      <c r="B744"/>
      <c r="C744"/>
      <c r="D744"/>
      <c r="E744"/>
      <c r="F744"/>
      <c r="G744"/>
      <c r="H744"/>
      <c r="I744"/>
      <c r="J744"/>
      <c r="K744"/>
      <c r="L744"/>
      <c r="N744"/>
    </row>
    <row r="745" spans="2:14" x14ac:dyDescent="0.25">
      <c r="B745"/>
      <c r="C745"/>
      <c r="D745"/>
      <c r="E745"/>
      <c r="F745"/>
      <c r="G745"/>
      <c r="H745"/>
      <c r="I745"/>
      <c r="J745"/>
      <c r="K745"/>
      <c r="L745"/>
      <c r="N745"/>
    </row>
    <row r="746" spans="2:14" x14ac:dyDescent="0.25">
      <c r="B746"/>
      <c r="C746"/>
      <c r="D746"/>
      <c r="E746"/>
      <c r="F746"/>
      <c r="G746"/>
      <c r="H746"/>
      <c r="I746"/>
      <c r="J746"/>
      <c r="K746"/>
      <c r="L746"/>
      <c r="N746"/>
    </row>
    <row r="747" spans="2:14" x14ac:dyDescent="0.25">
      <c r="B747"/>
      <c r="C747"/>
      <c r="D747"/>
      <c r="E747"/>
      <c r="F747"/>
      <c r="G747"/>
      <c r="H747"/>
      <c r="I747"/>
      <c r="J747"/>
      <c r="K747"/>
      <c r="L747"/>
      <c r="N747"/>
    </row>
    <row r="748" spans="2:14" x14ac:dyDescent="0.25">
      <c r="B748"/>
      <c r="C748"/>
      <c r="D748"/>
      <c r="E748"/>
      <c r="F748"/>
      <c r="G748"/>
      <c r="H748"/>
      <c r="I748"/>
      <c r="J748"/>
      <c r="K748"/>
      <c r="L748"/>
      <c r="N748"/>
    </row>
    <row r="749" spans="2:14" x14ac:dyDescent="0.25">
      <c r="B749"/>
      <c r="C749"/>
      <c r="D749"/>
      <c r="E749"/>
      <c r="F749"/>
      <c r="G749"/>
      <c r="H749"/>
      <c r="I749"/>
      <c r="J749"/>
      <c r="K749"/>
      <c r="L749"/>
      <c r="N749"/>
    </row>
    <row r="750" spans="2:14" x14ac:dyDescent="0.25">
      <c r="B750"/>
      <c r="C750"/>
      <c r="D750"/>
      <c r="E750"/>
      <c r="F750"/>
      <c r="G750"/>
      <c r="H750"/>
      <c r="I750"/>
      <c r="J750"/>
      <c r="K750"/>
      <c r="L750"/>
      <c r="N750"/>
    </row>
    <row r="751" spans="2:14" x14ac:dyDescent="0.25">
      <c r="B751"/>
      <c r="C751"/>
      <c r="D751"/>
      <c r="E751"/>
      <c r="F751"/>
      <c r="G751"/>
      <c r="H751"/>
      <c r="I751"/>
      <c r="J751"/>
      <c r="K751"/>
      <c r="L751"/>
      <c r="N751"/>
    </row>
    <row r="752" spans="2:14" x14ac:dyDescent="0.25">
      <c r="B752"/>
      <c r="C752"/>
      <c r="D752"/>
      <c r="E752"/>
      <c r="F752"/>
      <c r="G752"/>
      <c r="H752"/>
      <c r="I752"/>
      <c r="J752"/>
      <c r="K752"/>
      <c r="L752"/>
      <c r="N752"/>
    </row>
    <row r="753" spans="2:14" x14ac:dyDescent="0.25">
      <c r="B753"/>
      <c r="C753"/>
      <c r="D753"/>
      <c r="E753"/>
      <c r="F753"/>
      <c r="G753"/>
      <c r="H753"/>
      <c r="I753"/>
      <c r="J753"/>
      <c r="K753"/>
      <c r="L753"/>
      <c r="N753"/>
    </row>
    <row r="754" spans="2:14" x14ac:dyDescent="0.25">
      <c r="B754"/>
      <c r="C754"/>
      <c r="D754"/>
      <c r="E754"/>
      <c r="F754"/>
      <c r="G754"/>
      <c r="H754"/>
      <c r="I754"/>
      <c r="J754"/>
      <c r="K754"/>
      <c r="L754"/>
      <c r="N754"/>
    </row>
    <row r="755" spans="2:14" x14ac:dyDescent="0.25">
      <c r="B755"/>
      <c r="C755"/>
      <c r="D755"/>
      <c r="E755"/>
      <c r="F755"/>
      <c r="G755"/>
      <c r="H755"/>
      <c r="I755"/>
      <c r="J755"/>
      <c r="K755"/>
      <c r="L755"/>
      <c r="N755"/>
    </row>
    <row r="756" spans="2:14" x14ac:dyDescent="0.25">
      <c r="B756"/>
      <c r="C756"/>
      <c r="D756"/>
      <c r="E756"/>
      <c r="F756"/>
      <c r="G756"/>
      <c r="H756"/>
      <c r="I756"/>
      <c r="J756"/>
      <c r="K756"/>
      <c r="L756"/>
      <c r="N756"/>
    </row>
    <row r="757" spans="2:14" x14ac:dyDescent="0.25">
      <c r="B757"/>
      <c r="C757"/>
      <c r="D757"/>
      <c r="E757"/>
      <c r="F757"/>
      <c r="G757"/>
      <c r="H757"/>
      <c r="I757"/>
      <c r="J757"/>
      <c r="K757"/>
      <c r="L757"/>
      <c r="N757"/>
    </row>
    <row r="758" spans="2:14" x14ac:dyDescent="0.25">
      <c r="B758"/>
      <c r="C758"/>
      <c r="D758"/>
      <c r="E758"/>
      <c r="F758"/>
      <c r="G758"/>
      <c r="H758"/>
      <c r="I758"/>
      <c r="J758"/>
      <c r="K758"/>
      <c r="L758"/>
      <c r="N758"/>
    </row>
    <row r="759" spans="2:14" x14ac:dyDescent="0.25">
      <c r="B759"/>
      <c r="C759"/>
      <c r="D759"/>
      <c r="E759"/>
      <c r="F759"/>
      <c r="G759"/>
      <c r="H759"/>
      <c r="I759"/>
      <c r="J759"/>
      <c r="K759"/>
      <c r="L759"/>
      <c r="N759"/>
    </row>
    <row r="760" spans="2:14" x14ac:dyDescent="0.25">
      <c r="B760"/>
      <c r="C760"/>
      <c r="D760"/>
      <c r="E760"/>
      <c r="F760"/>
      <c r="G760"/>
      <c r="H760"/>
      <c r="I760"/>
      <c r="J760"/>
      <c r="K760"/>
      <c r="L760"/>
      <c r="N760"/>
    </row>
    <row r="761" spans="2:14" x14ac:dyDescent="0.25">
      <c r="B761"/>
      <c r="C761"/>
      <c r="D761"/>
      <c r="E761"/>
      <c r="F761"/>
      <c r="G761"/>
      <c r="H761"/>
      <c r="I761"/>
      <c r="J761"/>
      <c r="K761"/>
      <c r="L761"/>
      <c r="N761"/>
    </row>
    <row r="762" spans="2:14" x14ac:dyDescent="0.25">
      <c r="B762"/>
      <c r="C762"/>
      <c r="D762"/>
      <c r="E762"/>
      <c r="F762"/>
      <c r="G762"/>
      <c r="H762"/>
      <c r="I762"/>
      <c r="J762"/>
      <c r="K762"/>
      <c r="L762"/>
      <c r="N762"/>
    </row>
    <row r="763" spans="2:14" x14ac:dyDescent="0.25">
      <c r="B763"/>
      <c r="C763"/>
      <c r="D763"/>
      <c r="E763"/>
      <c r="F763"/>
      <c r="G763"/>
      <c r="H763"/>
      <c r="I763"/>
      <c r="J763"/>
      <c r="K763"/>
      <c r="L763"/>
      <c r="N763"/>
    </row>
    <row r="764" spans="2:14" x14ac:dyDescent="0.25">
      <c r="B764"/>
      <c r="C764"/>
      <c r="D764"/>
      <c r="E764"/>
      <c r="F764"/>
      <c r="G764"/>
      <c r="H764"/>
      <c r="I764"/>
      <c r="J764"/>
      <c r="K764"/>
      <c r="L764"/>
      <c r="N764"/>
    </row>
    <row r="765" spans="2:14" x14ac:dyDescent="0.25">
      <c r="B765"/>
      <c r="C765"/>
      <c r="D765"/>
      <c r="E765"/>
      <c r="F765"/>
      <c r="G765"/>
      <c r="H765"/>
      <c r="I765"/>
      <c r="J765"/>
      <c r="K765"/>
      <c r="L765"/>
      <c r="N765"/>
    </row>
    <row r="766" spans="2:14" x14ac:dyDescent="0.25">
      <c r="B766"/>
      <c r="C766"/>
      <c r="D766"/>
      <c r="E766"/>
      <c r="F766"/>
      <c r="G766"/>
      <c r="H766"/>
      <c r="I766"/>
      <c r="J766"/>
      <c r="K766"/>
      <c r="L766"/>
      <c r="N766"/>
    </row>
    <row r="767" spans="2:14" x14ac:dyDescent="0.25">
      <c r="B767"/>
      <c r="C767"/>
      <c r="D767"/>
      <c r="E767"/>
      <c r="F767"/>
      <c r="G767"/>
      <c r="H767"/>
      <c r="I767"/>
      <c r="J767"/>
      <c r="K767"/>
      <c r="L767"/>
      <c r="N767"/>
    </row>
    <row r="768" spans="2:14" x14ac:dyDescent="0.25">
      <c r="B768"/>
      <c r="C768"/>
      <c r="D768"/>
      <c r="E768"/>
      <c r="F768"/>
      <c r="G768"/>
      <c r="H768"/>
      <c r="I768"/>
      <c r="J768"/>
      <c r="K768"/>
      <c r="L768"/>
      <c r="N768"/>
    </row>
    <row r="769" spans="2:14" x14ac:dyDescent="0.25">
      <c r="B769"/>
      <c r="C769"/>
      <c r="D769"/>
      <c r="E769"/>
      <c r="F769"/>
      <c r="G769"/>
      <c r="H769"/>
      <c r="I769"/>
      <c r="J769"/>
      <c r="K769"/>
      <c r="L769"/>
      <c r="N769"/>
    </row>
    <row r="770" spans="2:14" x14ac:dyDescent="0.25">
      <c r="B770"/>
      <c r="C770"/>
      <c r="D770"/>
      <c r="E770"/>
      <c r="F770"/>
      <c r="G770"/>
      <c r="H770"/>
      <c r="I770"/>
      <c r="J770"/>
      <c r="K770"/>
      <c r="L770"/>
      <c r="N770"/>
    </row>
    <row r="771" spans="2:14" x14ac:dyDescent="0.25">
      <c r="B771"/>
      <c r="C771"/>
      <c r="D771"/>
      <c r="E771"/>
      <c r="F771"/>
      <c r="G771"/>
      <c r="H771"/>
      <c r="I771"/>
      <c r="J771"/>
      <c r="K771"/>
      <c r="L771"/>
      <c r="N771"/>
    </row>
    <row r="772" spans="2:14" x14ac:dyDescent="0.25">
      <c r="B772"/>
      <c r="C772"/>
      <c r="D772"/>
      <c r="E772"/>
      <c r="F772"/>
      <c r="G772"/>
      <c r="H772"/>
      <c r="I772"/>
      <c r="J772"/>
      <c r="K772"/>
      <c r="L772"/>
      <c r="N772"/>
    </row>
    <row r="773" spans="2:14" x14ac:dyDescent="0.25">
      <c r="B773"/>
      <c r="C773"/>
      <c r="D773"/>
      <c r="E773"/>
      <c r="F773"/>
      <c r="G773"/>
      <c r="H773"/>
      <c r="I773"/>
      <c r="J773"/>
      <c r="K773"/>
      <c r="L773"/>
      <c r="N773"/>
    </row>
    <row r="774" spans="2:14" x14ac:dyDescent="0.25">
      <c r="B774"/>
      <c r="C774"/>
      <c r="D774"/>
      <c r="E774"/>
      <c r="F774"/>
      <c r="G774"/>
      <c r="H774"/>
      <c r="I774"/>
      <c r="J774"/>
      <c r="K774"/>
      <c r="L774"/>
      <c r="N774"/>
    </row>
    <row r="775" spans="2:14" x14ac:dyDescent="0.25">
      <c r="B775"/>
      <c r="C775"/>
      <c r="D775"/>
      <c r="E775"/>
      <c r="F775"/>
      <c r="G775"/>
      <c r="H775"/>
      <c r="I775"/>
      <c r="J775"/>
      <c r="K775"/>
      <c r="L775"/>
      <c r="N775"/>
    </row>
    <row r="776" spans="2:14" x14ac:dyDescent="0.25">
      <c r="B776"/>
      <c r="C776"/>
      <c r="D776"/>
      <c r="E776"/>
      <c r="F776"/>
      <c r="G776"/>
      <c r="H776"/>
      <c r="I776"/>
      <c r="J776"/>
      <c r="K776"/>
      <c r="L776"/>
      <c r="N776"/>
    </row>
    <row r="777" spans="2:14" x14ac:dyDescent="0.25">
      <c r="B777"/>
      <c r="C777"/>
      <c r="D777"/>
      <c r="E777"/>
      <c r="F777"/>
      <c r="G777"/>
      <c r="H777"/>
      <c r="I777"/>
      <c r="J777"/>
      <c r="K777"/>
      <c r="L777"/>
      <c r="N777"/>
    </row>
    <row r="778" spans="2:14" x14ac:dyDescent="0.25">
      <c r="B778"/>
      <c r="C778"/>
      <c r="D778"/>
      <c r="E778"/>
      <c r="F778"/>
      <c r="G778"/>
      <c r="H778"/>
      <c r="I778"/>
      <c r="J778"/>
      <c r="K778"/>
      <c r="L778"/>
      <c r="N778"/>
    </row>
    <row r="779" spans="2:14" x14ac:dyDescent="0.25">
      <c r="B779"/>
      <c r="C779"/>
      <c r="D779"/>
      <c r="E779"/>
      <c r="F779"/>
      <c r="G779"/>
      <c r="H779"/>
      <c r="I779"/>
      <c r="J779"/>
      <c r="K779"/>
      <c r="L779"/>
      <c r="N779"/>
    </row>
    <row r="780" spans="2:14" x14ac:dyDescent="0.25">
      <c r="B780"/>
      <c r="C780"/>
      <c r="D780"/>
      <c r="E780"/>
      <c r="F780"/>
      <c r="G780"/>
      <c r="H780"/>
      <c r="I780"/>
      <c r="J780"/>
      <c r="K780"/>
      <c r="L780"/>
      <c r="N780"/>
    </row>
    <row r="781" spans="2:14" x14ac:dyDescent="0.25">
      <c r="B781"/>
      <c r="C781"/>
      <c r="D781"/>
      <c r="E781"/>
      <c r="F781"/>
      <c r="G781"/>
      <c r="H781"/>
      <c r="I781"/>
      <c r="J781"/>
      <c r="K781"/>
      <c r="L781"/>
      <c r="N781"/>
    </row>
    <row r="782" spans="2:14" x14ac:dyDescent="0.25">
      <c r="B782"/>
      <c r="C782"/>
      <c r="D782"/>
      <c r="E782"/>
      <c r="F782"/>
      <c r="G782"/>
      <c r="H782"/>
      <c r="I782"/>
      <c r="J782"/>
      <c r="K782"/>
      <c r="L782"/>
      <c r="N782"/>
    </row>
    <row r="783" spans="2:14" x14ac:dyDescent="0.25">
      <c r="B783"/>
      <c r="C783"/>
      <c r="D783"/>
      <c r="E783"/>
      <c r="F783"/>
      <c r="G783"/>
      <c r="H783"/>
      <c r="I783"/>
      <c r="J783"/>
      <c r="K783"/>
      <c r="L783"/>
      <c r="N783"/>
    </row>
    <row r="784" spans="2:14" x14ac:dyDescent="0.25">
      <c r="B784"/>
      <c r="C784"/>
      <c r="D784"/>
      <c r="E784"/>
      <c r="F784"/>
      <c r="G784"/>
      <c r="H784"/>
      <c r="I784"/>
      <c r="J784"/>
      <c r="K784"/>
      <c r="L784"/>
      <c r="N784"/>
    </row>
    <row r="785" spans="2:14" x14ac:dyDescent="0.25">
      <c r="B785"/>
      <c r="C785"/>
      <c r="D785"/>
      <c r="E785"/>
      <c r="F785"/>
      <c r="G785"/>
      <c r="H785"/>
      <c r="I785"/>
      <c r="J785"/>
      <c r="K785"/>
      <c r="L785"/>
      <c r="N785"/>
    </row>
    <row r="786" spans="2:14" x14ac:dyDescent="0.25">
      <c r="B786"/>
      <c r="C786"/>
      <c r="D786"/>
      <c r="E786"/>
      <c r="F786"/>
      <c r="G786"/>
      <c r="H786"/>
      <c r="I786"/>
      <c r="J786"/>
      <c r="K786"/>
      <c r="L786"/>
      <c r="N786"/>
    </row>
    <row r="787" spans="2:14" x14ac:dyDescent="0.25">
      <c r="B787"/>
      <c r="C787"/>
      <c r="D787"/>
      <c r="E787"/>
      <c r="F787"/>
      <c r="G787"/>
      <c r="H787"/>
      <c r="I787"/>
      <c r="J787"/>
      <c r="K787"/>
      <c r="L787"/>
      <c r="N787"/>
    </row>
    <row r="788" spans="2:14" x14ac:dyDescent="0.25">
      <c r="B788"/>
      <c r="C788"/>
      <c r="D788"/>
      <c r="E788"/>
      <c r="F788"/>
      <c r="G788"/>
      <c r="H788"/>
      <c r="I788"/>
      <c r="J788"/>
      <c r="K788"/>
      <c r="L788"/>
      <c r="N788"/>
    </row>
    <row r="789" spans="2:14" x14ac:dyDescent="0.25">
      <c r="B789"/>
      <c r="C789"/>
      <c r="D789"/>
      <c r="E789"/>
      <c r="F789"/>
      <c r="G789"/>
      <c r="H789"/>
      <c r="I789"/>
      <c r="J789"/>
      <c r="K789"/>
      <c r="L789"/>
      <c r="N789"/>
    </row>
    <row r="790" spans="2:14" x14ac:dyDescent="0.25">
      <c r="B790"/>
      <c r="C790"/>
      <c r="D790"/>
      <c r="E790"/>
      <c r="F790"/>
      <c r="G790"/>
      <c r="H790"/>
      <c r="I790"/>
      <c r="J790"/>
      <c r="K790"/>
      <c r="L790"/>
      <c r="N790"/>
    </row>
    <row r="791" spans="2:14" x14ac:dyDescent="0.25">
      <c r="B791"/>
      <c r="C791"/>
      <c r="D791"/>
      <c r="E791"/>
      <c r="F791"/>
      <c r="G791"/>
      <c r="H791"/>
      <c r="I791"/>
      <c r="J791"/>
      <c r="K791"/>
      <c r="L791"/>
      <c r="N791"/>
    </row>
    <row r="792" spans="2:14" x14ac:dyDescent="0.25">
      <c r="B792"/>
      <c r="C792"/>
      <c r="D792"/>
      <c r="E792"/>
      <c r="F792"/>
      <c r="G792"/>
      <c r="H792"/>
      <c r="I792"/>
      <c r="J792"/>
      <c r="K792"/>
      <c r="L792"/>
      <c r="N792"/>
    </row>
    <row r="793" spans="2:14" x14ac:dyDescent="0.25">
      <c r="B793"/>
      <c r="C793"/>
      <c r="D793"/>
      <c r="E793"/>
      <c r="F793"/>
      <c r="G793"/>
      <c r="H793"/>
      <c r="I793"/>
      <c r="J793"/>
      <c r="K793"/>
      <c r="L793"/>
      <c r="N793"/>
    </row>
    <row r="794" spans="2:14" x14ac:dyDescent="0.25">
      <c r="B794"/>
      <c r="C794"/>
      <c r="D794"/>
      <c r="E794"/>
      <c r="F794"/>
      <c r="G794"/>
      <c r="H794"/>
      <c r="I794"/>
      <c r="J794"/>
      <c r="K794"/>
      <c r="L794"/>
      <c r="N794"/>
    </row>
    <row r="795" spans="2:14" x14ac:dyDescent="0.25">
      <c r="B795"/>
      <c r="C795"/>
      <c r="D795"/>
      <c r="E795"/>
      <c r="F795"/>
      <c r="G795"/>
      <c r="H795"/>
      <c r="I795"/>
      <c r="J795"/>
      <c r="K795"/>
      <c r="L795"/>
      <c r="N795"/>
    </row>
    <row r="796" spans="2:14" x14ac:dyDescent="0.25">
      <c r="B796"/>
      <c r="C796"/>
      <c r="D796"/>
      <c r="E796"/>
      <c r="F796"/>
      <c r="G796"/>
      <c r="H796"/>
      <c r="I796"/>
      <c r="J796"/>
      <c r="K796"/>
      <c r="L796"/>
      <c r="N796"/>
    </row>
    <row r="797" spans="2:14" x14ac:dyDescent="0.25">
      <c r="B797"/>
      <c r="C797"/>
      <c r="D797"/>
      <c r="E797"/>
      <c r="F797"/>
      <c r="G797"/>
      <c r="H797"/>
      <c r="I797"/>
      <c r="J797"/>
      <c r="K797"/>
      <c r="L797"/>
      <c r="N797"/>
    </row>
    <row r="798" spans="2:14" x14ac:dyDescent="0.25">
      <c r="B798"/>
      <c r="C798"/>
      <c r="D798"/>
      <c r="E798"/>
      <c r="F798"/>
      <c r="G798"/>
      <c r="H798"/>
      <c r="I798"/>
      <c r="J798"/>
      <c r="K798"/>
      <c r="L798"/>
      <c r="N798"/>
    </row>
    <row r="799" spans="2:14" x14ac:dyDescent="0.25">
      <c r="B799"/>
      <c r="C799"/>
      <c r="D799"/>
      <c r="E799"/>
      <c r="F799"/>
      <c r="G799"/>
      <c r="H799"/>
      <c r="I799"/>
      <c r="J799"/>
      <c r="K799"/>
      <c r="L799"/>
      <c r="N799"/>
    </row>
    <row r="800" spans="2:14" x14ac:dyDescent="0.25">
      <c r="B800"/>
      <c r="C800"/>
      <c r="D800"/>
      <c r="E800"/>
      <c r="F800"/>
      <c r="G800"/>
      <c r="H800"/>
      <c r="I800"/>
      <c r="J800"/>
      <c r="K800"/>
      <c r="L800"/>
      <c r="N800"/>
    </row>
    <row r="801" spans="2:14" x14ac:dyDescent="0.25">
      <c r="B801"/>
      <c r="C801"/>
      <c r="D801"/>
      <c r="E801"/>
      <c r="F801"/>
      <c r="G801"/>
      <c r="H801"/>
      <c r="I801"/>
      <c r="J801"/>
      <c r="K801"/>
      <c r="L801"/>
      <c r="N801"/>
    </row>
    <row r="802" spans="2:14" x14ac:dyDescent="0.25">
      <c r="B802"/>
      <c r="C802"/>
      <c r="D802"/>
      <c r="E802"/>
      <c r="F802"/>
      <c r="G802"/>
      <c r="H802"/>
      <c r="I802"/>
      <c r="J802"/>
      <c r="K802"/>
      <c r="L802"/>
      <c r="N802"/>
    </row>
    <row r="803" spans="2:14" x14ac:dyDescent="0.25">
      <c r="B803"/>
      <c r="C803"/>
      <c r="D803"/>
      <c r="E803"/>
      <c r="F803"/>
      <c r="G803"/>
      <c r="H803"/>
      <c r="I803"/>
      <c r="J803"/>
      <c r="K803"/>
      <c r="L803"/>
      <c r="N803"/>
    </row>
    <row r="804" spans="2:14" x14ac:dyDescent="0.25">
      <c r="B804"/>
      <c r="C804"/>
      <c r="D804"/>
      <c r="E804"/>
      <c r="F804"/>
      <c r="G804"/>
      <c r="H804"/>
      <c r="I804"/>
      <c r="J804"/>
      <c r="K804"/>
      <c r="L804"/>
      <c r="N804"/>
    </row>
    <row r="805" spans="2:14" x14ac:dyDescent="0.25">
      <c r="B805"/>
      <c r="C805"/>
      <c r="D805"/>
      <c r="E805"/>
      <c r="F805"/>
      <c r="G805"/>
      <c r="H805"/>
      <c r="I805"/>
      <c r="J805"/>
      <c r="K805"/>
      <c r="L805"/>
      <c r="N805"/>
    </row>
    <row r="806" spans="2:14" x14ac:dyDescent="0.25">
      <c r="B806"/>
      <c r="C806"/>
      <c r="D806"/>
      <c r="E806"/>
      <c r="F806"/>
      <c r="G806"/>
      <c r="H806"/>
      <c r="I806"/>
      <c r="J806"/>
      <c r="K806"/>
      <c r="L806"/>
      <c r="N806"/>
    </row>
    <row r="807" spans="2:14" x14ac:dyDescent="0.25">
      <c r="B807"/>
      <c r="C807"/>
      <c r="D807"/>
      <c r="E807"/>
      <c r="F807"/>
      <c r="G807"/>
      <c r="H807"/>
      <c r="I807"/>
      <c r="J807"/>
      <c r="K807"/>
      <c r="L807"/>
      <c r="N807"/>
    </row>
    <row r="808" spans="2:14" x14ac:dyDescent="0.25">
      <c r="B808"/>
      <c r="C808"/>
      <c r="D808"/>
      <c r="E808"/>
      <c r="F808"/>
      <c r="G808"/>
      <c r="H808"/>
      <c r="I808"/>
      <c r="J808"/>
      <c r="K808"/>
      <c r="L808"/>
      <c r="N808"/>
    </row>
    <row r="809" spans="2:14" x14ac:dyDescent="0.25">
      <c r="B809"/>
      <c r="C809"/>
      <c r="D809"/>
      <c r="E809"/>
      <c r="F809"/>
      <c r="G809"/>
      <c r="H809"/>
      <c r="I809"/>
      <c r="J809"/>
      <c r="K809"/>
      <c r="L809"/>
      <c r="N809"/>
    </row>
    <row r="810" spans="2:14" x14ac:dyDescent="0.25">
      <c r="B810"/>
      <c r="C810"/>
      <c r="D810"/>
      <c r="E810"/>
      <c r="F810"/>
      <c r="G810"/>
      <c r="H810"/>
      <c r="I810"/>
      <c r="J810"/>
      <c r="K810"/>
      <c r="L810"/>
      <c r="N810"/>
    </row>
    <row r="811" spans="2:14" x14ac:dyDescent="0.25">
      <c r="B811"/>
      <c r="C811"/>
      <c r="D811"/>
      <c r="E811"/>
      <c r="F811"/>
      <c r="G811"/>
      <c r="H811"/>
      <c r="I811"/>
      <c r="J811"/>
      <c r="K811"/>
      <c r="L811"/>
      <c r="N811"/>
    </row>
    <row r="812" spans="2:14" x14ac:dyDescent="0.25">
      <c r="B812"/>
      <c r="C812"/>
      <c r="D812"/>
      <c r="E812"/>
      <c r="F812"/>
      <c r="G812"/>
      <c r="H812"/>
      <c r="I812"/>
      <c r="J812"/>
      <c r="K812"/>
      <c r="L812"/>
      <c r="N812"/>
    </row>
    <row r="813" spans="2:14" x14ac:dyDescent="0.25">
      <c r="B813"/>
      <c r="C813"/>
      <c r="D813"/>
      <c r="E813"/>
      <c r="F813"/>
      <c r="G813"/>
      <c r="H813"/>
      <c r="I813"/>
      <c r="J813"/>
      <c r="K813"/>
      <c r="L813"/>
      <c r="N813"/>
    </row>
    <row r="814" spans="2:14" x14ac:dyDescent="0.25">
      <c r="B814"/>
      <c r="C814"/>
      <c r="D814"/>
      <c r="E814"/>
      <c r="F814"/>
      <c r="G814"/>
      <c r="H814"/>
      <c r="I814"/>
      <c r="J814"/>
      <c r="K814"/>
      <c r="L814"/>
      <c r="N814"/>
    </row>
    <row r="815" spans="2:14" x14ac:dyDescent="0.25">
      <c r="B815"/>
      <c r="C815"/>
      <c r="D815"/>
      <c r="E815"/>
      <c r="F815"/>
      <c r="G815"/>
      <c r="H815"/>
      <c r="I815"/>
      <c r="J815"/>
      <c r="K815"/>
      <c r="L815"/>
      <c r="N815"/>
    </row>
    <row r="816" spans="2:14" x14ac:dyDescent="0.25">
      <c r="B816"/>
      <c r="C816"/>
      <c r="D816"/>
      <c r="E816"/>
      <c r="F816"/>
      <c r="G816"/>
      <c r="H816"/>
      <c r="I816"/>
      <c r="J816"/>
      <c r="K816"/>
      <c r="L816"/>
      <c r="N816"/>
    </row>
    <row r="817" spans="2:14" x14ac:dyDescent="0.25">
      <c r="B817"/>
      <c r="C817"/>
      <c r="D817"/>
      <c r="E817"/>
      <c r="F817"/>
      <c r="G817"/>
      <c r="H817"/>
      <c r="I817"/>
      <c r="J817"/>
      <c r="K817"/>
      <c r="L817"/>
      <c r="N817"/>
    </row>
    <row r="818" spans="2:14" x14ac:dyDescent="0.25">
      <c r="B818"/>
      <c r="C818"/>
      <c r="D818"/>
      <c r="E818"/>
      <c r="F818"/>
      <c r="G818"/>
      <c r="H818"/>
      <c r="I818"/>
      <c r="J818"/>
      <c r="K818"/>
      <c r="L818"/>
      <c r="N818"/>
    </row>
    <row r="819" spans="2:14" x14ac:dyDescent="0.25">
      <c r="B819"/>
      <c r="C819"/>
      <c r="D819"/>
      <c r="E819"/>
      <c r="F819"/>
      <c r="G819"/>
      <c r="H819"/>
      <c r="I819"/>
      <c r="J819"/>
      <c r="K819"/>
      <c r="L819"/>
      <c r="N819"/>
    </row>
    <row r="820" spans="2:14" x14ac:dyDescent="0.25">
      <c r="B820"/>
      <c r="C820"/>
      <c r="D820"/>
      <c r="E820"/>
      <c r="F820"/>
      <c r="G820"/>
      <c r="H820"/>
      <c r="I820"/>
      <c r="J820"/>
      <c r="K820"/>
      <c r="L820"/>
      <c r="N820"/>
    </row>
    <row r="821" spans="2:14" x14ac:dyDescent="0.25">
      <c r="B821"/>
      <c r="C821"/>
      <c r="D821"/>
      <c r="E821"/>
      <c r="F821"/>
      <c r="G821"/>
      <c r="H821"/>
      <c r="I821"/>
      <c r="J821"/>
      <c r="K821"/>
      <c r="L821"/>
      <c r="N821"/>
    </row>
    <row r="822" spans="2:14" x14ac:dyDescent="0.25">
      <c r="B822"/>
      <c r="C822"/>
      <c r="D822"/>
      <c r="E822"/>
      <c r="F822"/>
      <c r="G822"/>
      <c r="H822"/>
      <c r="I822"/>
      <c r="J822"/>
      <c r="K822"/>
      <c r="L822"/>
      <c r="N822"/>
    </row>
    <row r="823" spans="2:14" x14ac:dyDescent="0.25">
      <c r="B823"/>
      <c r="C823"/>
      <c r="D823"/>
      <c r="E823"/>
      <c r="F823"/>
      <c r="G823"/>
      <c r="H823"/>
      <c r="I823"/>
      <c r="J823"/>
      <c r="K823"/>
      <c r="L823"/>
      <c r="N823"/>
    </row>
    <row r="824" spans="2:14" x14ac:dyDescent="0.25">
      <c r="B824"/>
      <c r="C824"/>
      <c r="D824"/>
      <c r="E824"/>
      <c r="F824"/>
      <c r="G824"/>
      <c r="H824"/>
      <c r="I824"/>
      <c r="J824"/>
      <c r="K824"/>
      <c r="L824"/>
      <c r="N824"/>
    </row>
    <row r="825" spans="2:14" x14ac:dyDescent="0.25">
      <c r="B825"/>
      <c r="C825"/>
      <c r="D825"/>
      <c r="E825"/>
      <c r="F825"/>
      <c r="G825"/>
      <c r="H825"/>
      <c r="I825"/>
      <c r="J825"/>
      <c r="K825"/>
      <c r="L825"/>
      <c r="N825"/>
    </row>
    <row r="826" spans="2:14" x14ac:dyDescent="0.25">
      <c r="B826"/>
      <c r="C826"/>
      <c r="D826"/>
      <c r="E826"/>
      <c r="F826"/>
      <c r="G826"/>
      <c r="H826"/>
      <c r="I826"/>
      <c r="J826"/>
      <c r="K826"/>
      <c r="L826"/>
      <c r="N826"/>
    </row>
    <row r="827" spans="2:14" x14ac:dyDescent="0.25">
      <c r="B827"/>
      <c r="C827"/>
      <c r="D827"/>
      <c r="E827"/>
      <c r="F827"/>
      <c r="G827"/>
      <c r="H827"/>
      <c r="I827"/>
      <c r="J827"/>
      <c r="K827"/>
      <c r="L827"/>
      <c r="N827"/>
    </row>
    <row r="828" spans="2:14" x14ac:dyDescent="0.25">
      <c r="B828"/>
      <c r="C828"/>
      <c r="D828"/>
      <c r="E828"/>
      <c r="F828"/>
      <c r="G828"/>
      <c r="H828"/>
      <c r="I828"/>
      <c r="J828"/>
      <c r="K828"/>
      <c r="L828"/>
      <c r="N828"/>
    </row>
    <row r="829" spans="2:14" x14ac:dyDescent="0.25">
      <c r="B829"/>
      <c r="C829"/>
      <c r="D829"/>
      <c r="E829"/>
      <c r="F829"/>
      <c r="G829"/>
      <c r="H829"/>
      <c r="I829"/>
      <c r="J829"/>
      <c r="K829"/>
      <c r="L829"/>
      <c r="N829"/>
    </row>
    <row r="830" spans="2:14" x14ac:dyDescent="0.25">
      <c r="B830"/>
      <c r="C830"/>
      <c r="D830"/>
      <c r="E830"/>
      <c r="F830"/>
      <c r="G830"/>
      <c r="H830"/>
      <c r="I830"/>
      <c r="J830"/>
      <c r="K830"/>
      <c r="L830"/>
      <c r="N830"/>
    </row>
    <row r="831" spans="2:14" x14ac:dyDescent="0.25">
      <c r="B831"/>
      <c r="C831"/>
      <c r="D831"/>
      <c r="E831"/>
      <c r="F831"/>
      <c r="G831"/>
      <c r="H831"/>
      <c r="I831"/>
      <c r="J831"/>
      <c r="K831"/>
      <c r="L831"/>
      <c r="N831"/>
    </row>
    <row r="832" spans="2:14" x14ac:dyDescent="0.25">
      <c r="B832"/>
      <c r="C832"/>
      <c r="D832"/>
      <c r="E832"/>
      <c r="F832"/>
      <c r="G832"/>
      <c r="H832"/>
      <c r="I832"/>
      <c r="J832"/>
      <c r="K832"/>
      <c r="L832"/>
      <c r="N832"/>
    </row>
    <row r="833" spans="2:14" x14ac:dyDescent="0.25">
      <c r="B833"/>
      <c r="C833"/>
      <c r="D833"/>
      <c r="E833"/>
      <c r="F833"/>
      <c r="G833"/>
      <c r="H833"/>
      <c r="I833"/>
      <c r="J833"/>
      <c r="K833"/>
      <c r="L833"/>
      <c r="N833"/>
    </row>
    <row r="834" spans="2:14" x14ac:dyDescent="0.25">
      <c r="B834"/>
      <c r="C834"/>
      <c r="D834"/>
      <c r="E834"/>
      <c r="F834"/>
      <c r="G834"/>
      <c r="H834"/>
      <c r="I834"/>
      <c r="J834"/>
      <c r="K834"/>
      <c r="L834"/>
      <c r="N834"/>
    </row>
    <row r="835" spans="2:14" x14ac:dyDescent="0.25">
      <c r="B835"/>
      <c r="C835"/>
      <c r="D835"/>
      <c r="E835"/>
      <c r="F835"/>
      <c r="G835"/>
      <c r="H835"/>
      <c r="I835"/>
      <c r="J835"/>
      <c r="K835"/>
      <c r="L835"/>
      <c r="N835"/>
    </row>
    <row r="836" spans="2:14" x14ac:dyDescent="0.25">
      <c r="B836"/>
      <c r="C836"/>
      <c r="D836"/>
      <c r="E836"/>
      <c r="F836"/>
      <c r="G836"/>
      <c r="H836"/>
      <c r="I836"/>
      <c r="J836"/>
      <c r="K836"/>
      <c r="L836"/>
      <c r="N836"/>
    </row>
    <row r="837" spans="2:14" x14ac:dyDescent="0.25">
      <c r="B837"/>
      <c r="C837"/>
      <c r="D837"/>
      <c r="E837"/>
      <c r="F837"/>
      <c r="G837"/>
      <c r="H837"/>
      <c r="I837"/>
      <c r="J837"/>
      <c r="K837"/>
      <c r="L837"/>
      <c r="N837"/>
    </row>
    <row r="838" spans="2:14" x14ac:dyDescent="0.25">
      <c r="B838"/>
      <c r="C838"/>
      <c r="D838"/>
      <c r="E838"/>
      <c r="F838"/>
      <c r="G838"/>
      <c r="H838"/>
      <c r="I838"/>
      <c r="J838"/>
      <c r="K838"/>
      <c r="L838"/>
      <c r="N838"/>
    </row>
    <row r="839" spans="2:14" x14ac:dyDescent="0.25">
      <c r="B839"/>
      <c r="C839"/>
      <c r="D839"/>
      <c r="E839"/>
      <c r="F839"/>
      <c r="G839"/>
      <c r="H839"/>
      <c r="I839"/>
      <c r="J839"/>
      <c r="K839"/>
      <c r="L839"/>
      <c r="N839"/>
    </row>
    <row r="840" spans="2:14" x14ac:dyDescent="0.25">
      <c r="B840"/>
      <c r="C840"/>
      <c r="D840"/>
      <c r="E840"/>
      <c r="F840"/>
      <c r="G840"/>
      <c r="H840"/>
      <c r="I840"/>
      <c r="J840"/>
      <c r="K840"/>
      <c r="L840"/>
      <c r="N840"/>
    </row>
    <row r="841" spans="2:14" x14ac:dyDescent="0.25">
      <c r="B841"/>
      <c r="C841"/>
      <c r="D841"/>
      <c r="E841"/>
      <c r="F841"/>
      <c r="G841"/>
      <c r="H841"/>
      <c r="I841"/>
      <c r="J841"/>
      <c r="K841"/>
      <c r="L841"/>
      <c r="N841"/>
    </row>
    <row r="842" spans="2:14" x14ac:dyDescent="0.25">
      <c r="B842"/>
      <c r="C842"/>
      <c r="D842"/>
      <c r="E842"/>
      <c r="F842"/>
      <c r="G842"/>
      <c r="H842"/>
      <c r="I842"/>
      <c r="J842"/>
      <c r="K842"/>
      <c r="L842"/>
      <c r="N842"/>
    </row>
    <row r="843" spans="2:14" x14ac:dyDescent="0.25">
      <c r="B843"/>
      <c r="C843"/>
      <c r="D843"/>
      <c r="E843"/>
      <c r="F843"/>
      <c r="G843"/>
      <c r="H843"/>
      <c r="I843"/>
      <c r="J843"/>
      <c r="K843"/>
      <c r="L843"/>
      <c r="N843"/>
    </row>
    <row r="844" spans="2:14" x14ac:dyDescent="0.25">
      <c r="B844"/>
      <c r="C844"/>
      <c r="D844"/>
      <c r="E844"/>
      <c r="F844"/>
      <c r="G844"/>
      <c r="H844"/>
      <c r="I844"/>
      <c r="J844"/>
      <c r="K844"/>
      <c r="L844"/>
      <c r="N844"/>
    </row>
    <row r="845" spans="2:14" x14ac:dyDescent="0.25">
      <c r="B845"/>
      <c r="C845"/>
      <c r="D845"/>
      <c r="E845"/>
      <c r="F845"/>
      <c r="G845"/>
      <c r="H845"/>
      <c r="I845"/>
      <c r="J845"/>
      <c r="K845"/>
      <c r="L845"/>
      <c r="N845"/>
    </row>
    <row r="846" spans="2:14" x14ac:dyDescent="0.25">
      <c r="B846"/>
      <c r="C846"/>
      <c r="D846"/>
      <c r="E846"/>
      <c r="F846"/>
      <c r="G846"/>
      <c r="H846"/>
      <c r="I846"/>
      <c r="J846"/>
      <c r="K846"/>
      <c r="L846"/>
      <c r="N846"/>
    </row>
    <row r="847" spans="2:14" x14ac:dyDescent="0.25">
      <c r="B847"/>
      <c r="C847"/>
      <c r="D847"/>
      <c r="E847"/>
      <c r="F847"/>
      <c r="G847"/>
      <c r="H847"/>
      <c r="I847"/>
      <c r="J847"/>
      <c r="K847"/>
      <c r="L847"/>
      <c r="N847"/>
    </row>
    <row r="848" spans="2:14" x14ac:dyDescent="0.25">
      <c r="B848"/>
      <c r="C848"/>
      <c r="D848"/>
      <c r="E848"/>
      <c r="F848"/>
      <c r="G848"/>
      <c r="H848"/>
      <c r="I848"/>
      <c r="J848"/>
      <c r="K848"/>
      <c r="L848"/>
      <c r="N848"/>
    </row>
    <row r="849" spans="2:14" x14ac:dyDescent="0.25">
      <c r="B849"/>
      <c r="C849"/>
      <c r="D849"/>
      <c r="E849"/>
      <c r="F849"/>
      <c r="G849"/>
      <c r="H849"/>
      <c r="I849"/>
      <c r="J849"/>
      <c r="K849"/>
      <c r="L849"/>
      <c r="N849"/>
    </row>
    <row r="850" spans="2:14" x14ac:dyDescent="0.25">
      <c r="B850"/>
      <c r="C850"/>
      <c r="D850"/>
      <c r="E850"/>
      <c r="F850"/>
      <c r="G850"/>
      <c r="H850"/>
      <c r="I850"/>
      <c r="J850"/>
      <c r="K850"/>
      <c r="L850"/>
      <c r="N850"/>
    </row>
    <row r="851" spans="2:14" x14ac:dyDescent="0.25">
      <c r="B851"/>
      <c r="C851"/>
      <c r="D851"/>
      <c r="E851"/>
      <c r="F851"/>
      <c r="G851"/>
      <c r="H851"/>
      <c r="I851"/>
      <c r="J851"/>
      <c r="K851"/>
      <c r="L851"/>
      <c r="N851"/>
    </row>
    <row r="852" spans="2:14" x14ac:dyDescent="0.25">
      <c r="B852"/>
      <c r="C852"/>
      <c r="D852"/>
      <c r="E852"/>
      <c r="F852"/>
      <c r="G852"/>
      <c r="H852"/>
      <c r="I852"/>
      <c r="J852"/>
      <c r="K852"/>
      <c r="L852"/>
      <c r="N852"/>
    </row>
    <row r="853" spans="2:14" x14ac:dyDescent="0.25">
      <c r="B853"/>
      <c r="C853"/>
      <c r="D853"/>
      <c r="E853"/>
      <c r="F853"/>
      <c r="G853"/>
      <c r="H853"/>
      <c r="I853"/>
      <c r="J853"/>
      <c r="K853"/>
      <c r="L853"/>
      <c r="N853"/>
    </row>
    <row r="854" spans="2:14" x14ac:dyDescent="0.25">
      <c r="B854"/>
      <c r="C854"/>
      <c r="D854"/>
      <c r="E854"/>
      <c r="F854"/>
      <c r="G854"/>
      <c r="H854"/>
      <c r="I854"/>
      <c r="J854"/>
      <c r="K854"/>
      <c r="L854"/>
      <c r="N854"/>
    </row>
    <row r="855" spans="2:14" x14ac:dyDescent="0.25">
      <c r="B855"/>
      <c r="C855"/>
      <c r="D855"/>
      <c r="E855"/>
      <c r="F855"/>
      <c r="G855"/>
      <c r="H855"/>
      <c r="I855"/>
      <c r="J855"/>
      <c r="K855"/>
      <c r="L855"/>
      <c r="N855"/>
    </row>
    <row r="856" spans="2:14" x14ac:dyDescent="0.25">
      <c r="B856"/>
      <c r="C856"/>
      <c r="D856"/>
      <c r="E856"/>
      <c r="F856"/>
      <c r="G856"/>
      <c r="H856"/>
      <c r="I856"/>
      <c r="J856"/>
      <c r="K856"/>
      <c r="L856"/>
      <c r="N856"/>
    </row>
    <row r="857" spans="2:14" x14ac:dyDescent="0.25">
      <c r="B857"/>
      <c r="C857"/>
      <c r="D857"/>
      <c r="E857"/>
      <c r="F857"/>
      <c r="G857"/>
      <c r="H857"/>
      <c r="I857"/>
      <c r="J857"/>
      <c r="K857"/>
      <c r="L857"/>
      <c r="N857"/>
    </row>
    <row r="858" spans="2:14" x14ac:dyDescent="0.25">
      <c r="B858"/>
      <c r="C858"/>
      <c r="D858"/>
      <c r="E858"/>
      <c r="F858"/>
      <c r="G858"/>
      <c r="H858"/>
      <c r="I858"/>
      <c r="J858"/>
      <c r="K858"/>
      <c r="L858"/>
      <c r="N858"/>
    </row>
    <row r="859" spans="2:14" x14ac:dyDescent="0.25">
      <c r="B859"/>
      <c r="C859"/>
      <c r="D859"/>
      <c r="E859"/>
      <c r="F859"/>
      <c r="G859"/>
      <c r="H859"/>
      <c r="I859"/>
      <c r="J859"/>
      <c r="K859"/>
      <c r="L859"/>
      <c r="N859"/>
    </row>
    <row r="860" spans="2:14" x14ac:dyDescent="0.25">
      <c r="B860"/>
      <c r="C860"/>
      <c r="D860"/>
      <c r="E860"/>
      <c r="F860"/>
      <c r="G860"/>
      <c r="H860"/>
      <c r="I860"/>
      <c r="J860"/>
      <c r="K860"/>
      <c r="L860"/>
      <c r="N860"/>
    </row>
    <row r="861" spans="2:14" x14ac:dyDescent="0.25">
      <c r="B861"/>
      <c r="C861"/>
      <c r="D861"/>
      <c r="E861"/>
      <c r="F861"/>
      <c r="G861"/>
      <c r="H861"/>
      <c r="I861"/>
      <c r="J861"/>
      <c r="K861"/>
      <c r="L861"/>
      <c r="N861"/>
    </row>
    <row r="862" spans="2:14" x14ac:dyDescent="0.25">
      <c r="B862"/>
      <c r="C862"/>
      <c r="D862"/>
      <c r="E862"/>
      <c r="F862"/>
      <c r="G862"/>
      <c r="H862"/>
      <c r="I862"/>
      <c r="J862"/>
      <c r="K862"/>
      <c r="L862"/>
      <c r="N862"/>
    </row>
    <row r="863" spans="2:14" x14ac:dyDescent="0.25">
      <c r="B863"/>
      <c r="C863"/>
      <c r="D863"/>
      <c r="E863"/>
      <c r="F863"/>
      <c r="G863"/>
      <c r="H863"/>
      <c r="I863"/>
      <c r="J863"/>
      <c r="K863"/>
      <c r="L863"/>
      <c r="N863"/>
    </row>
    <row r="864" spans="2:14" x14ac:dyDescent="0.25">
      <c r="B864"/>
      <c r="C864"/>
      <c r="D864"/>
      <c r="E864"/>
      <c r="F864"/>
      <c r="G864"/>
      <c r="H864"/>
      <c r="I864"/>
      <c r="J864"/>
      <c r="K864"/>
      <c r="L864"/>
      <c r="N864"/>
    </row>
    <row r="865" spans="2:14" x14ac:dyDescent="0.25">
      <c r="B865"/>
      <c r="C865"/>
      <c r="D865"/>
      <c r="E865"/>
      <c r="F865"/>
      <c r="G865"/>
      <c r="H865"/>
      <c r="I865"/>
      <c r="J865"/>
      <c r="K865"/>
      <c r="L865"/>
      <c r="N865"/>
    </row>
    <row r="866" spans="2:14" x14ac:dyDescent="0.25">
      <c r="B866"/>
      <c r="C866"/>
      <c r="D866"/>
      <c r="E866"/>
      <c r="F866"/>
      <c r="G866"/>
      <c r="H866"/>
      <c r="I866"/>
      <c r="J866"/>
      <c r="K866"/>
      <c r="L866"/>
      <c r="N866"/>
    </row>
    <row r="867" spans="2:14" x14ac:dyDescent="0.25">
      <c r="B867"/>
      <c r="C867"/>
      <c r="D867"/>
      <c r="E867"/>
      <c r="F867"/>
      <c r="G867"/>
      <c r="H867"/>
      <c r="I867"/>
      <c r="J867"/>
      <c r="K867"/>
      <c r="L867"/>
      <c r="N867"/>
    </row>
    <row r="868" spans="2:14" x14ac:dyDescent="0.25">
      <c r="B868"/>
      <c r="C868"/>
      <c r="D868"/>
      <c r="E868"/>
      <c r="F868"/>
      <c r="G868"/>
      <c r="H868"/>
      <c r="I868"/>
      <c r="J868"/>
      <c r="K868"/>
      <c r="L868"/>
      <c r="N868"/>
    </row>
    <row r="869" spans="2:14" x14ac:dyDescent="0.25">
      <c r="B869"/>
      <c r="C869"/>
      <c r="D869"/>
      <c r="E869"/>
      <c r="F869"/>
      <c r="G869"/>
      <c r="H869"/>
      <c r="I869"/>
      <c r="J869"/>
      <c r="K869"/>
      <c r="L869"/>
      <c r="N869"/>
    </row>
    <row r="870" spans="2:14" x14ac:dyDescent="0.25">
      <c r="B870"/>
      <c r="C870"/>
      <c r="D870"/>
      <c r="E870"/>
      <c r="F870"/>
      <c r="G870"/>
      <c r="H870"/>
      <c r="I870"/>
      <c r="J870"/>
      <c r="K870"/>
      <c r="L870"/>
      <c r="N870"/>
    </row>
    <row r="871" spans="2:14" x14ac:dyDescent="0.25">
      <c r="B871"/>
      <c r="C871"/>
      <c r="D871"/>
      <c r="E871"/>
      <c r="F871"/>
      <c r="G871"/>
      <c r="H871"/>
      <c r="I871"/>
      <c r="J871"/>
      <c r="K871"/>
      <c r="L871"/>
      <c r="N871"/>
    </row>
    <row r="872" spans="2:14" x14ac:dyDescent="0.25">
      <c r="B872"/>
      <c r="C872"/>
      <c r="D872"/>
      <c r="E872"/>
      <c r="F872"/>
      <c r="G872"/>
      <c r="H872"/>
      <c r="I872"/>
      <c r="J872"/>
      <c r="K872"/>
      <c r="L872"/>
      <c r="N872"/>
    </row>
    <row r="873" spans="2:14" x14ac:dyDescent="0.25">
      <c r="B873"/>
      <c r="C873"/>
      <c r="D873"/>
      <c r="E873"/>
      <c r="F873"/>
      <c r="G873"/>
      <c r="H873"/>
      <c r="I873"/>
      <c r="J873"/>
      <c r="K873"/>
      <c r="L873"/>
      <c r="N873"/>
    </row>
    <row r="874" spans="2:14" x14ac:dyDescent="0.25">
      <c r="B874"/>
      <c r="C874"/>
      <c r="D874"/>
      <c r="E874"/>
      <c r="F874"/>
      <c r="G874"/>
      <c r="H874"/>
      <c r="I874"/>
      <c r="J874"/>
      <c r="K874"/>
      <c r="L874"/>
      <c r="N874"/>
    </row>
    <row r="875" spans="2:14" x14ac:dyDescent="0.25">
      <c r="B875"/>
      <c r="C875"/>
      <c r="D875"/>
      <c r="E875"/>
      <c r="F875"/>
      <c r="G875"/>
      <c r="H875"/>
      <c r="I875"/>
      <c r="J875"/>
      <c r="K875"/>
      <c r="L875"/>
      <c r="N875"/>
    </row>
    <row r="876" spans="2:14" x14ac:dyDescent="0.25">
      <c r="B876"/>
      <c r="C876"/>
      <c r="D876"/>
      <c r="E876"/>
      <c r="F876"/>
      <c r="G876"/>
      <c r="H876"/>
      <c r="I876"/>
      <c r="J876"/>
      <c r="K876"/>
      <c r="L876"/>
      <c r="N876"/>
    </row>
    <row r="877" spans="2:14" x14ac:dyDescent="0.25">
      <c r="B877"/>
      <c r="C877"/>
      <c r="D877"/>
      <c r="E877"/>
      <c r="F877"/>
      <c r="G877"/>
      <c r="H877"/>
      <c r="I877"/>
      <c r="J877"/>
      <c r="K877"/>
      <c r="L877"/>
      <c r="N877"/>
    </row>
    <row r="878" spans="2:14" x14ac:dyDescent="0.25">
      <c r="B878"/>
      <c r="C878"/>
      <c r="D878"/>
      <c r="E878"/>
      <c r="F878"/>
      <c r="G878"/>
      <c r="H878"/>
      <c r="I878"/>
      <c r="J878"/>
      <c r="K878"/>
      <c r="L878"/>
      <c r="N878"/>
    </row>
    <row r="879" spans="2:14" x14ac:dyDescent="0.25">
      <c r="B879"/>
      <c r="C879"/>
      <c r="D879"/>
      <c r="E879"/>
      <c r="F879"/>
      <c r="G879"/>
      <c r="H879"/>
      <c r="I879"/>
      <c r="J879"/>
      <c r="K879"/>
      <c r="L879"/>
      <c r="N879"/>
    </row>
    <row r="880" spans="2:14" x14ac:dyDescent="0.25">
      <c r="B880"/>
      <c r="C880"/>
      <c r="D880"/>
      <c r="E880"/>
      <c r="F880"/>
      <c r="G880"/>
      <c r="H880"/>
      <c r="I880"/>
      <c r="J880"/>
      <c r="K880"/>
      <c r="L880"/>
      <c r="N880"/>
    </row>
    <row r="881" spans="2:14" x14ac:dyDescent="0.25">
      <c r="B881"/>
      <c r="C881"/>
      <c r="D881"/>
      <c r="E881"/>
      <c r="F881"/>
      <c r="G881"/>
      <c r="H881"/>
      <c r="I881"/>
      <c r="J881"/>
      <c r="K881"/>
      <c r="L881"/>
      <c r="N881"/>
    </row>
    <row r="882" spans="2:14" x14ac:dyDescent="0.25">
      <c r="B882"/>
      <c r="C882"/>
      <c r="D882"/>
      <c r="E882"/>
      <c r="F882"/>
      <c r="G882"/>
      <c r="H882"/>
      <c r="I882"/>
      <c r="J882"/>
      <c r="K882"/>
      <c r="L882"/>
      <c r="N882"/>
    </row>
    <row r="883" spans="2:14" x14ac:dyDescent="0.25">
      <c r="B883"/>
      <c r="C883"/>
      <c r="D883"/>
      <c r="E883"/>
      <c r="F883"/>
      <c r="G883"/>
      <c r="H883"/>
      <c r="I883"/>
      <c r="J883"/>
      <c r="K883"/>
      <c r="L883"/>
      <c r="N883"/>
    </row>
    <row r="884" spans="2:14" x14ac:dyDescent="0.25">
      <c r="B884"/>
      <c r="C884"/>
      <c r="D884"/>
      <c r="E884"/>
      <c r="F884"/>
      <c r="G884"/>
      <c r="H884"/>
      <c r="I884"/>
      <c r="J884"/>
      <c r="K884"/>
      <c r="L884"/>
      <c r="N884"/>
    </row>
    <row r="885" spans="2:14" x14ac:dyDescent="0.25">
      <c r="B885"/>
      <c r="C885"/>
      <c r="D885"/>
      <c r="E885"/>
      <c r="F885"/>
      <c r="G885"/>
      <c r="H885"/>
      <c r="I885"/>
      <c r="J885"/>
      <c r="K885"/>
      <c r="L885"/>
      <c r="N885"/>
    </row>
    <row r="886" spans="2:14" x14ac:dyDescent="0.25">
      <c r="B886"/>
      <c r="C886"/>
      <c r="D886"/>
      <c r="E886"/>
      <c r="F886"/>
      <c r="G886"/>
      <c r="H886"/>
      <c r="I886"/>
      <c r="J886"/>
      <c r="K886"/>
      <c r="L886"/>
      <c r="N886"/>
    </row>
    <row r="887" spans="2:14" x14ac:dyDescent="0.25">
      <c r="B887"/>
      <c r="C887"/>
      <c r="D887"/>
      <c r="E887"/>
      <c r="F887"/>
      <c r="G887"/>
      <c r="H887"/>
      <c r="I887"/>
      <c r="J887"/>
      <c r="K887"/>
      <c r="L887"/>
      <c r="N887"/>
    </row>
    <row r="888" spans="2:14" x14ac:dyDescent="0.25">
      <c r="B888"/>
      <c r="C888"/>
      <c r="D888"/>
      <c r="E888"/>
      <c r="F888"/>
      <c r="G888"/>
      <c r="H888"/>
      <c r="I888"/>
      <c r="J888"/>
      <c r="K888"/>
      <c r="L888"/>
      <c r="N888"/>
    </row>
    <row r="889" spans="2:14" x14ac:dyDescent="0.25">
      <c r="B889"/>
      <c r="C889"/>
      <c r="D889"/>
      <c r="E889"/>
      <c r="F889"/>
      <c r="G889"/>
      <c r="H889"/>
      <c r="I889"/>
      <c r="J889"/>
      <c r="K889"/>
      <c r="L889"/>
      <c r="N889"/>
    </row>
    <row r="890" spans="2:14" x14ac:dyDescent="0.25">
      <c r="B890"/>
      <c r="C890"/>
      <c r="D890"/>
      <c r="E890"/>
      <c r="F890"/>
      <c r="G890"/>
      <c r="H890"/>
      <c r="I890"/>
      <c r="J890"/>
      <c r="K890"/>
      <c r="L890"/>
      <c r="N890"/>
    </row>
    <row r="891" spans="2:14" x14ac:dyDescent="0.25">
      <c r="B891"/>
      <c r="C891"/>
      <c r="D891"/>
      <c r="E891"/>
      <c r="F891"/>
      <c r="G891"/>
      <c r="H891"/>
      <c r="I891"/>
      <c r="J891"/>
      <c r="K891"/>
      <c r="L891"/>
      <c r="N891"/>
    </row>
    <row r="892" spans="2:14" x14ac:dyDescent="0.25">
      <c r="B892"/>
      <c r="C892"/>
      <c r="D892"/>
      <c r="E892"/>
      <c r="F892"/>
      <c r="G892"/>
      <c r="H892"/>
      <c r="I892"/>
      <c r="J892"/>
      <c r="K892"/>
      <c r="L892"/>
      <c r="N892"/>
    </row>
    <row r="893" spans="2:14" x14ac:dyDescent="0.25">
      <c r="B893"/>
      <c r="C893"/>
      <c r="D893"/>
      <c r="E893"/>
      <c r="F893"/>
      <c r="G893"/>
      <c r="H893"/>
      <c r="I893"/>
      <c r="J893"/>
      <c r="K893"/>
      <c r="L893"/>
      <c r="N893"/>
    </row>
    <row r="894" spans="2:14" x14ac:dyDescent="0.25">
      <c r="B894"/>
      <c r="C894"/>
      <c r="D894"/>
      <c r="E894"/>
      <c r="F894"/>
      <c r="G894"/>
      <c r="H894"/>
      <c r="I894"/>
      <c r="J894"/>
      <c r="K894"/>
      <c r="L894"/>
      <c r="N894"/>
    </row>
    <row r="895" spans="2:14" x14ac:dyDescent="0.25">
      <c r="B895"/>
      <c r="C895"/>
      <c r="D895"/>
      <c r="E895"/>
      <c r="F895"/>
      <c r="G895"/>
      <c r="H895"/>
      <c r="I895"/>
      <c r="J895"/>
      <c r="K895"/>
      <c r="L895"/>
      <c r="N895"/>
    </row>
    <row r="896" spans="2:14" x14ac:dyDescent="0.25">
      <c r="B896"/>
      <c r="C896"/>
      <c r="D896"/>
      <c r="E896"/>
      <c r="F896"/>
      <c r="G896"/>
      <c r="H896"/>
      <c r="I896"/>
      <c r="J896"/>
      <c r="K896"/>
      <c r="L896"/>
      <c r="N896"/>
    </row>
    <row r="897" spans="2:14" x14ac:dyDescent="0.25">
      <c r="B897"/>
      <c r="C897"/>
      <c r="D897"/>
      <c r="E897"/>
      <c r="F897"/>
      <c r="G897"/>
      <c r="H897"/>
      <c r="I897"/>
      <c r="J897"/>
      <c r="K897"/>
      <c r="L897"/>
      <c r="N897"/>
    </row>
    <row r="898" spans="2:14" x14ac:dyDescent="0.25">
      <c r="B898"/>
      <c r="C898"/>
      <c r="D898"/>
      <c r="E898"/>
      <c r="F898"/>
      <c r="G898"/>
      <c r="H898"/>
      <c r="I898"/>
      <c r="J898"/>
      <c r="K898"/>
      <c r="L898"/>
      <c r="N898"/>
    </row>
    <row r="899" spans="2:14" x14ac:dyDescent="0.25">
      <c r="B899"/>
      <c r="C899"/>
      <c r="D899"/>
      <c r="E899"/>
      <c r="F899"/>
      <c r="G899"/>
      <c r="H899"/>
      <c r="I899"/>
      <c r="J899"/>
      <c r="K899"/>
      <c r="L899"/>
      <c r="N899"/>
    </row>
    <row r="900" spans="2:14" x14ac:dyDescent="0.25">
      <c r="B900"/>
      <c r="C900"/>
      <c r="D900"/>
      <c r="E900"/>
      <c r="F900"/>
      <c r="G900"/>
      <c r="H900"/>
      <c r="I900"/>
      <c r="J900"/>
      <c r="K900"/>
      <c r="L900"/>
      <c r="N900"/>
    </row>
    <row r="901" spans="2:14" x14ac:dyDescent="0.25">
      <c r="B901"/>
      <c r="C901"/>
      <c r="D901"/>
      <c r="E901"/>
      <c r="F901"/>
      <c r="G901"/>
      <c r="H901"/>
      <c r="I901"/>
      <c r="J901"/>
      <c r="K901"/>
      <c r="L901"/>
      <c r="N901"/>
    </row>
    <row r="902" spans="2:14" x14ac:dyDescent="0.25">
      <c r="B902"/>
      <c r="C902"/>
      <c r="D902"/>
      <c r="E902"/>
      <c r="F902"/>
      <c r="G902"/>
      <c r="H902"/>
      <c r="I902"/>
      <c r="J902"/>
      <c r="K902"/>
      <c r="L902"/>
      <c r="N902"/>
    </row>
    <row r="903" spans="2:14" x14ac:dyDescent="0.25">
      <c r="B903"/>
      <c r="C903"/>
      <c r="D903"/>
      <c r="E903"/>
      <c r="F903"/>
      <c r="G903"/>
      <c r="H903"/>
      <c r="I903"/>
      <c r="J903"/>
      <c r="K903"/>
      <c r="L903"/>
      <c r="N903"/>
    </row>
    <row r="904" spans="2:14" x14ac:dyDescent="0.25">
      <c r="B904"/>
      <c r="C904"/>
      <c r="D904"/>
      <c r="E904"/>
      <c r="F904"/>
      <c r="G904"/>
      <c r="H904"/>
      <c r="I904"/>
      <c r="J904"/>
      <c r="K904"/>
      <c r="L904"/>
      <c r="N904"/>
    </row>
    <row r="905" spans="2:14" x14ac:dyDescent="0.25">
      <c r="B905"/>
      <c r="C905"/>
      <c r="D905"/>
      <c r="E905"/>
      <c r="F905"/>
      <c r="G905"/>
      <c r="H905"/>
      <c r="I905"/>
      <c r="J905"/>
      <c r="K905"/>
      <c r="L905"/>
      <c r="N905"/>
    </row>
    <row r="906" spans="2:14" x14ac:dyDescent="0.25">
      <c r="B906"/>
      <c r="C906"/>
      <c r="D906"/>
      <c r="E906"/>
      <c r="F906"/>
      <c r="G906"/>
      <c r="H906"/>
      <c r="I906"/>
      <c r="J906"/>
      <c r="K906"/>
      <c r="L906"/>
      <c r="N906"/>
    </row>
    <row r="907" spans="2:14" x14ac:dyDescent="0.25">
      <c r="B907"/>
      <c r="C907"/>
      <c r="D907"/>
      <c r="E907"/>
      <c r="F907"/>
      <c r="G907"/>
      <c r="H907"/>
      <c r="I907"/>
      <c r="J907"/>
      <c r="K907"/>
      <c r="L907"/>
      <c r="N907"/>
    </row>
    <row r="908" spans="2:14" x14ac:dyDescent="0.25">
      <c r="B908"/>
      <c r="C908"/>
      <c r="D908"/>
      <c r="E908"/>
      <c r="F908"/>
      <c r="G908"/>
      <c r="H908"/>
      <c r="I908"/>
      <c r="J908"/>
      <c r="K908"/>
      <c r="L908"/>
      <c r="N908"/>
    </row>
    <row r="909" spans="2:14" x14ac:dyDescent="0.25">
      <c r="B909"/>
      <c r="C909"/>
      <c r="D909"/>
      <c r="E909"/>
      <c r="F909"/>
      <c r="G909"/>
      <c r="H909"/>
      <c r="I909"/>
      <c r="J909"/>
      <c r="K909"/>
      <c r="L909"/>
      <c r="N909"/>
    </row>
    <row r="910" spans="2:14" x14ac:dyDescent="0.25">
      <c r="B910"/>
      <c r="C910"/>
      <c r="D910"/>
      <c r="E910"/>
      <c r="F910"/>
      <c r="G910"/>
      <c r="H910"/>
      <c r="I910"/>
      <c r="J910"/>
      <c r="K910"/>
      <c r="L910"/>
      <c r="N910"/>
    </row>
    <row r="911" spans="2:14" x14ac:dyDescent="0.25">
      <c r="B911"/>
      <c r="C911"/>
      <c r="D911"/>
      <c r="E911"/>
      <c r="F911"/>
      <c r="G911"/>
      <c r="H911"/>
      <c r="I911"/>
      <c r="J911"/>
      <c r="K911"/>
      <c r="L911"/>
      <c r="N911"/>
    </row>
    <row r="912" spans="2:14" x14ac:dyDescent="0.25">
      <c r="B912"/>
      <c r="C912"/>
      <c r="D912"/>
      <c r="E912"/>
      <c r="F912"/>
      <c r="G912"/>
      <c r="H912"/>
      <c r="I912"/>
      <c r="J912"/>
      <c r="K912"/>
      <c r="L912"/>
      <c r="N912"/>
    </row>
    <row r="913" spans="2:14" x14ac:dyDescent="0.25">
      <c r="B913"/>
      <c r="C913"/>
      <c r="D913"/>
      <c r="E913"/>
      <c r="F913"/>
      <c r="G913"/>
      <c r="H913"/>
      <c r="I913"/>
      <c r="J913"/>
      <c r="K913"/>
      <c r="L913"/>
      <c r="N913"/>
    </row>
    <row r="914" spans="2:14" x14ac:dyDescent="0.25">
      <c r="B914"/>
      <c r="C914"/>
      <c r="D914"/>
      <c r="E914"/>
      <c r="F914"/>
      <c r="G914"/>
      <c r="H914"/>
      <c r="I914"/>
      <c r="J914"/>
      <c r="K914"/>
      <c r="L914"/>
      <c r="N914"/>
    </row>
    <row r="915" spans="2:14" x14ac:dyDescent="0.25">
      <c r="B915"/>
      <c r="C915"/>
      <c r="D915"/>
      <c r="E915"/>
      <c r="F915"/>
      <c r="G915"/>
      <c r="H915"/>
      <c r="I915"/>
      <c r="J915"/>
      <c r="K915"/>
      <c r="L915"/>
      <c r="N915"/>
    </row>
    <row r="916" spans="2:14" x14ac:dyDescent="0.25">
      <c r="B916"/>
      <c r="C916"/>
      <c r="D916"/>
      <c r="E916"/>
      <c r="F916"/>
      <c r="G916"/>
      <c r="H916"/>
      <c r="I916"/>
      <c r="J916"/>
      <c r="K916"/>
      <c r="L916"/>
      <c r="N916"/>
    </row>
    <row r="917" spans="2:14" x14ac:dyDescent="0.25">
      <c r="B917"/>
      <c r="C917"/>
      <c r="D917"/>
      <c r="E917"/>
      <c r="F917"/>
      <c r="G917"/>
      <c r="H917"/>
      <c r="I917"/>
      <c r="J917"/>
      <c r="K917"/>
      <c r="L917"/>
      <c r="N917"/>
    </row>
    <row r="918" spans="2:14" x14ac:dyDescent="0.25">
      <c r="B918"/>
      <c r="C918"/>
      <c r="D918"/>
      <c r="E918"/>
      <c r="F918"/>
      <c r="G918"/>
      <c r="H918"/>
      <c r="I918"/>
      <c r="J918"/>
      <c r="K918"/>
      <c r="L918"/>
      <c r="N918"/>
    </row>
    <row r="919" spans="2:14" x14ac:dyDescent="0.25">
      <c r="B919"/>
      <c r="C919"/>
      <c r="D919"/>
      <c r="E919"/>
      <c r="F919"/>
      <c r="G919"/>
      <c r="H919"/>
      <c r="I919"/>
      <c r="J919"/>
      <c r="K919"/>
      <c r="L919"/>
      <c r="N919"/>
    </row>
    <row r="920" spans="2:14" x14ac:dyDescent="0.25">
      <c r="B920"/>
      <c r="C920"/>
      <c r="D920"/>
      <c r="E920"/>
      <c r="F920"/>
      <c r="G920"/>
      <c r="H920"/>
      <c r="I920"/>
      <c r="J920"/>
      <c r="K920"/>
      <c r="L920"/>
      <c r="N920"/>
    </row>
    <row r="921" spans="2:14" x14ac:dyDescent="0.25">
      <c r="B921"/>
      <c r="C921"/>
      <c r="D921"/>
      <c r="E921"/>
      <c r="F921"/>
      <c r="G921"/>
      <c r="H921"/>
      <c r="I921"/>
      <c r="J921"/>
      <c r="K921"/>
      <c r="L921"/>
      <c r="N921"/>
    </row>
    <row r="922" spans="2:14" x14ac:dyDescent="0.25">
      <c r="B922"/>
      <c r="C922"/>
      <c r="D922"/>
      <c r="E922"/>
      <c r="F922"/>
      <c r="G922"/>
      <c r="H922"/>
      <c r="I922"/>
      <c r="J922"/>
      <c r="K922"/>
      <c r="L922"/>
      <c r="N922"/>
    </row>
    <row r="923" spans="2:14" x14ac:dyDescent="0.25">
      <c r="B923"/>
      <c r="C923"/>
      <c r="D923"/>
      <c r="E923"/>
      <c r="F923"/>
      <c r="G923"/>
      <c r="H923"/>
      <c r="I923"/>
      <c r="J923"/>
      <c r="K923"/>
      <c r="L923"/>
      <c r="N923"/>
    </row>
    <row r="924" spans="2:14" x14ac:dyDescent="0.25">
      <c r="B924"/>
      <c r="C924"/>
      <c r="D924"/>
      <c r="E924"/>
      <c r="F924"/>
      <c r="G924"/>
      <c r="H924"/>
      <c r="I924"/>
      <c r="J924"/>
      <c r="K924"/>
      <c r="L924"/>
      <c r="N924"/>
    </row>
    <row r="925" spans="2:14" x14ac:dyDescent="0.25">
      <c r="B925"/>
      <c r="C925"/>
      <c r="D925"/>
      <c r="E925"/>
      <c r="F925"/>
      <c r="G925"/>
      <c r="H925"/>
      <c r="I925"/>
      <c r="J925"/>
      <c r="K925"/>
      <c r="L925"/>
      <c r="N925"/>
    </row>
    <row r="926" spans="2:14" x14ac:dyDescent="0.25">
      <c r="B926"/>
      <c r="C926"/>
      <c r="D926"/>
      <c r="E926"/>
      <c r="F926"/>
      <c r="G926"/>
      <c r="H926"/>
      <c r="I926"/>
      <c r="J926"/>
      <c r="K926"/>
      <c r="L926"/>
      <c r="N926"/>
    </row>
    <row r="927" spans="2:14" x14ac:dyDescent="0.25">
      <c r="B927"/>
      <c r="C927"/>
      <c r="D927"/>
      <c r="E927"/>
      <c r="F927"/>
      <c r="G927"/>
      <c r="H927"/>
      <c r="I927"/>
      <c r="J927"/>
      <c r="K927"/>
      <c r="L927"/>
      <c r="N927"/>
    </row>
    <row r="928" spans="2:14" x14ac:dyDescent="0.25">
      <c r="B928"/>
      <c r="C928"/>
      <c r="D928"/>
      <c r="E928"/>
      <c r="F928"/>
      <c r="G928"/>
      <c r="H928"/>
      <c r="I928"/>
      <c r="J928"/>
      <c r="K928"/>
      <c r="L928"/>
      <c r="N928"/>
    </row>
    <row r="929" spans="2:14" x14ac:dyDescent="0.25">
      <c r="B929"/>
      <c r="C929"/>
      <c r="D929"/>
      <c r="E929"/>
      <c r="F929"/>
      <c r="G929"/>
      <c r="H929"/>
      <c r="I929"/>
      <c r="J929"/>
      <c r="K929"/>
      <c r="L929"/>
      <c r="N929"/>
    </row>
    <row r="930" spans="2:14" x14ac:dyDescent="0.25">
      <c r="B930"/>
      <c r="C930"/>
      <c r="D930"/>
      <c r="E930"/>
      <c r="F930"/>
      <c r="G930"/>
      <c r="H930"/>
      <c r="I930"/>
      <c r="J930"/>
      <c r="K930"/>
      <c r="L930"/>
      <c r="N930"/>
    </row>
    <row r="931" spans="2:14" x14ac:dyDescent="0.25">
      <c r="B931"/>
      <c r="C931"/>
      <c r="D931"/>
      <c r="E931"/>
      <c r="F931"/>
      <c r="G931"/>
      <c r="H931"/>
      <c r="I931"/>
      <c r="J931"/>
      <c r="K931"/>
      <c r="L931"/>
      <c r="N931"/>
    </row>
    <row r="932" spans="2:14" x14ac:dyDescent="0.25">
      <c r="B932"/>
      <c r="C932"/>
      <c r="D932"/>
      <c r="E932"/>
      <c r="F932"/>
      <c r="G932"/>
      <c r="H932"/>
      <c r="I932"/>
      <c r="J932"/>
      <c r="K932"/>
      <c r="L932"/>
      <c r="N932"/>
    </row>
    <row r="933" spans="2:14" x14ac:dyDescent="0.25">
      <c r="B933"/>
      <c r="C933"/>
      <c r="D933"/>
      <c r="E933"/>
      <c r="F933"/>
      <c r="G933"/>
      <c r="H933"/>
      <c r="I933"/>
      <c r="J933"/>
      <c r="K933"/>
      <c r="L933"/>
      <c r="N933"/>
    </row>
    <row r="934" spans="2:14" x14ac:dyDescent="0.25">
      <c r="B934"/>
      <c r="C934"/>
      <c r="D934"/>
      <c r="E934"/>
      <c r="F934"/>
      <c r="G934"/>
      <c r="H934"/>
      <c r="I934"/>
      <c r="J934"/>
      <c r="K934"/>
      <c r="L934"/>
      <c r="N934"/>
    </row>
    <row r="935" spans="2:14" x14ac:dyDescent="0.25">
      <c r="B935"/>
      <c r="C935"/>
      <c r="D935"/>
      <c r="E935"/>
      <c r="F935"/>
      <c r="G935"/>
      <c r="H935"/>
      <c r="I935"/>
      <c r="J935"/>
      <c r="K935"/>
      <c r="L935"/>
      <c r="N935"/>
    </row>
    <row r="936" spans="2:14" x14ac:dyDescent="0.25">
      <c r="B936"/>
      <c r="C936"/>
      <c r="D936"/>
      <c r="E936"/>
      <c r="F936"/>
      <c r="G936"/>
      <c r="H936"/>
      <c r="I936"/>
      <c r="J936"/>
      <c r="K936"/>
      <c r="L936"/>
      <c r="N936"/>
    </row>
    <row r="937" spans="2:14" x14ac:dyDescent="0.25">
      <c r="B937"/>
      <c r="C937"/>
      <c r="D937"/>
      <c r="E937"/>
      <c r="F937"/>
      <c r="G937"/>
      <c r="H937"/>
      <c r="I937"/>
      <c r="J937"/>
      <c r="K937"/>
      <c r="L937"/>
      <c r="N937"/>
    </row>
    <row r="938" spans="2:14" x14ac:dyDescent="0.25">
      <c r="B938"/>
      <c r="C938"/>
      <c r="D938"/>
      <c r="E938"/>
      <c r="F938"/>
      <c r="G938"/>
      <c r="H938"/>
      <c r="I938"/>
      <c r="J938"/>
      <c r="K938"/>
      <c r="L938"/>
      <c r="N938"/>
    </row>
    <row r="939" spans="2:14" x14ac:dyDescent="0.25">
      <c r="B939"/>
      <c r="C939"/>
      <c r="D939"/>
      <c r="E939"/>
      <c r="F939"/>
      <c r="G939"/>
      <c r="H939"/>
      <c r="I939"/>
      <c r="J939"/>
      <c r="K939"/>
      <c r="L939"/>
      <c r="N939"/>
    </row>
    <row r="940" spans="2:14" x14ac:dyDescent="0.25">
      <c r="B940"/>
      <c r="C940"/>
      <c r="D940"/>
      <c r="E940"/>
      <c r="F940"/>
      <c r="G940"/>
      <c r="H940"/>
      <c r="I940"/>
      <c r="J940"/>
      <c r="K940"/>
      <c r="L940"/>
      <c r="N940"/>
    </row>
    <row r="941" spans="2:14" x14ac:dyDescent="0.25">
      <c r="B941"/>
      <c r="C941"/>
      <c r="D941"/>
      <c r="E941"/>
      <c r="F941"/>
      <c r="G941"/>
      <c r="H941"/>
      <c r="I941"/>
      <c r="J941"/>
      <c r="K941"/>
      <c r="L941"/>
      <c r="N941"/>
    </row>
    <row r="942" spans="2:14" x14ac:dyDescent="0.25">
      <c r="B942"/>
      <c r="C942"/>
      <c r="D942"/>
      <c r="E942"/>
      <c r="F942"/>
      <c r="G942"/>
      <c r="H942"/>
      <c r="I942"/>
      <c r="J942"/>
      <c r="K942"/>
      <c r="L942"/>
      <c r="N942"/>
    </row>
    <row r="943" spans="2:14" x14ac:dyDescent="0.25">
      <c r="B943"/>
      <c r="C943"/>
      <c r="D943"/>
      <c r="E943"/>
      <c r="F943"/>
      <c r="G943"/>
      <c r="H943"/>
      <c r="I943"/>
      <c r="J943"/>
      <c r="K943"/>
      <c r="L943"/>
      <c r="N943"/>
    </row>
    <row r="944" spans="2:14" x14ac:dyDescent="0.25">
      <c r="B944"/>
      <c r="C944"/>
      <c r="D944"/>
      <c r="E944"/>
      <c r="F944"/>
      <c r="G944"/>
      <c r="H944"/>
      <c r="I944"/>
      <c r="J944"/>
      <c r="K944"/>
      <c r="L944"/>
      <c r="N944"/>
    </row>
    <row r="945" spans="2:14" x14ac:dyDescent="0.25">
      <c r="B945"/>
      <c r="C945"/>
      <c r="D945"/>
      <c r="E945"/>
      <c r="F945"/>
      <c r="G945"/>
      <c r="H945"/>
      <c r="I945"/>
      <c r="J945"/>
      <c r="K945"/>
      <c r="L945"/>
      <c r="N945"/>
    </row>
    <row r="946" spans="2:14" x14ac:dyDescent="0.25">
      <c r="B946"/>
      <c r="C946"/>
      <c r="D946"/>
      <c r="E946"/>
      <c r="F946"/>
      <c r="G946"/>
      <c r="H946"/>
      <c r="I946"/>
      <c r="J946"/>
      <c r="K946"/>
      <c r="L946"/>
      <c r="N946"/>
    </row>
    <row r="947" spans="2:14" x14ac:dyDescent="0.25">
      <c r="B947"/>
      <c r="C947"/>
      <c r="D947"/>
      <c r="E947"/>
      <c r="F947"/>
      <c r="G947"/>
      <c r="H947"/>
      <c r="I947"/>
      <c r="J947"/>
      <c r="K947"/>
      <c r="L947"/>
      <c r="N947"/>
    </row>
    <row r="948" spans="2:14" x14ac:dyDescent="0.25">
      <c r="B948"/>
      <c r="C948"/>
      <c r="D948"/>
      <c r="E948"/>
      <c r="F948"/>
      <c r="G948"/>
      <c r="H948"/>
      <c r="I948"/>
      <c r="J948"/>
      <c r="K948"/>
      <c r="L948"/>
      <c r="N948"/>
    </row>
    <row r="949" spans="2:14" x14ac:dyDescent="0.25">
      <c r="B949"/>
      <c r="C949"/>
      <c r="D949"/>
      <c r="E949"/>
      <c r="F949"/>
      <c r="G949"/>
      <c r="H949"/>
      <c r="I949"/>
      <c r="J949"/>
      <c r="K949"/>
      <c r="L949"/>
      <c r="N949"/>
    </row>
    <row r="950" spans="2:14" x14ac:dyDescent="0.25">
      <c r="B950"/>
      <c r="C950"/>
      <c r="D950"/>
      <c r="E950"/>
      <c r="F950"/>
      <c r="G950"/>
      <c r="H950"/>
      <c r="I950"/>
      <c r="J950"/>
      <c r="K950"/>
      <c r="L950"/>
      <c r="N950"/>
    </row>
    <row r="951" spans="2:14" x14ac:dyDescent="0.25">
      <c r="B951"/>
      <c r="C951"/>
      <c r="D951"/>
      <c r="E951"/>
      <c r="F951"/>
      <c r="G951"/>
      <c r="H951"/>
      <c r="I951"/>
      <c r="J951"/>
      <c r="K951"/>
      <c r="L951"/>
      <c r="N951"/>
    </row>
    <row r="952" spans="2:14" x14ac:dyDescent="0.25">
      <c r="B952"/>
      <c r="C952"/>
      <c r="D952"/>
      <c r="E952"/>
      <c r="F952"/>
      <c r="G952"/>
      <c r="H952"/>
      <c r="I952"/>
      <c r="J952"/>
      <c r="K952"/>
      <c r="L952"/>
      <c r="N952"/>
    </row>
    <row r="953" spans="2:14" x14ac:dyDescent="0.25">
      <c r="B953"/>
      <c r="C953"/>
      <c r="D953"/>
      <c r="E953"/>
      <c r="F953"/>
      <c r="G953"/>
      <c r="H953"/>
      <c r="I953"/>
      <c r="J953"/>
      <c r="K953"/>
      <c r="L953"/>
      <c r="N953"/>
    </row>
    <row r="954" spans="2:14" x14ac:dyDescent="0.25">
      <c r="B954"/>
      <c r="C954"/>
      <c r="D954"/>
      <c r="E954"/>
      <c r="F954"/>
      <c r="G954"/>
      <c r="H954"/>
      <c r="I954"/>
      <c r="J954"/>
      <c r="K954"/>
      <c r="L954"/>
      <c r="N954"/>
    </row>
    <row r="955" spans="2:14" x14ac:dyDescent="0.25">
      <c r="B955"/>
      <c r="C955"/>
      <c r="D955"/>
      <c r="E955"/>
      <c r="F955"/>
      <c r="G955"/>
      <c r="H955"/>
      <c r="I955"/>
      <c r="J955"/>
      <c r="K955"/>
      <c r="L955"/>
      <c r="N955"/>
    </row>
    <row r="956" spans="2:14" x14ac:dyDescent="0.25">
      <c r="B956"/>
      <c r="C956"/>
      <c r="D956"/>
      <c r="E956"/>
      <c r="F956"/>
      <c r="G956"/>
      <c r="H956"/>
      <c r="I956"/>
      <c r="J956"/>
      <c r="K956"/>
      <c r="L956"/>
      <c r="N956"/>
    </row>
    <row r="957" spans="2:14" x14ac:dyDescent="0.25">
      <c r="B957"/>
      <c r="C957"/>
      <c r="D957"/>
      <c r="E957"/>
      <c r="F957"/>
      <c r="G957"/>
      <c r="H957"/>
      <c r="I957"/>
      <c r="J957"/>
      <c r="K957"/>
      <c r="L957"/>
      <c r="N957"/>
    </row>
    <row r="958" spans="2:14" x14ac:dyDescent="0.25">
      <c r="B958"/>
      <c r="C958"/>
      <c r="D958"/>
      <c r="E958"/>
      <c r="F958"/>
      <c r="G958"/>
      <c r="H958"/>
      <c r="I958"/>
      <c r="J958"/>
      <c r="K958"/>
      <c r="L958"/>
      <c r="N958"/>
    </row>
    <row r="959" spans="2:14" x14ac:dyDescent="0.25">
      <c r="B959"/>
      <c r="C959"/>
      <c r="D959"/>
      <c r="E959"/>
      <c r="F959"/>
      <c r="G959"/>
      <c r="H959"/>
      <c r="I959"/>
      <c r="J959"/>
      <c r="K959"/>
      <c r="L959"/>
      <c r="N959"/>
    </row>
    <row r="960" spans="2:14" x14ac:dyDescent="0.25">
      <c r="B960"/>
      <c r="C960"/>
      <c r="D960"/>
      <c r="E960"/>
      <c r="F960"/>
      <c r="G960"/>
      <c r="H960"/>
      <c r="I960"/>
      <c r="J960"/>
      <c r="K960"/>
      <c r="L960"/>
      <c r="N960"/>
    </row>
    <row r="961" spans="2:14" x14ac:dyDescent="0.25">
      <c r="B961"/>
      <c r="C961"/>
      <c r="D961"/>
      <c r="E961"/>
      <c r="F961"/>
      <c r="G961"/>
      <c r="H961"/>
      <c r="I961"/>
      <c r="J961"/>
      <c r="K961"/>
      <c r="L961"/>
      <c r="N961"/>
    </row>
    <row r="962" spans="2:14" x14ac:dyDescent="0.25">
      <c r="B962"/>
      <c r="C962"/>
      <c r="D962"/>
      <c r="E962"/>
      <c r="F962"/>
      <c r="G962"/>
      <c r="H962"/>
      <c r="I962"/>
      <c r="J962"/>
      <c r="K962"/>
      <c r="L962"/>
      <c r="N962"/>
    </row>
    <row r="963" spans="2:14" x14ac:dyDescent="0.25">
      <c r="B963"/>
      <c r="C963"/>
      <c r="D963"/>
      <c r="E963"/>
      <c r="F963"/>
      <c r="G963"/>
      <c r="H963"/>
      <c r="I963"/>
      <c r="J963"/>
      <c r="K963"/>
      <c r="L963"/>
      <c r="N963"/>
    </row>
    <row r="964" spans="2:14" x14ac:dyDescent="0.25">
      <c r="B964"/>
      <c r="C964"/>
      <c r="D964"/>
      <c r="E964"/>
      <c r="F964"/>
      <c r="G964"/>
      <c r="H964"/>
      <c r="I964"/>
      <c r="J964"/>
      <c r="K964"/>
      <c r="L964"/>
      <c r="N964"/>
    </row>
    <row r="965" spans="2:14" x14ac:dyDescent="0.25">
      <c r="B965"/>
      <c r="C965"/>
      <c r="D965"/>
      <c r="E965"/>
      <c r="F965"/>
      <c r="G965"/>
      <c r="H965"/>
      <c r="I965"/>
      <c r="J965"/>
      <c r="K965"/>
      <c r="L965"/>
      <c r="N965"/>
    </row>
    <row r="966" spans="2:14" x14ac:dyDescent="0.25">
      <c r="B966"/>
      <c r="C966"/>
      <c r="D966"/>
    </row>
  </sheetData>
  <sortState ref="A3:N60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opLeftCell="A16" zoomScale="80" zoomScaleNormal="80" workbookViewId="0">
      <selection activeCell="A38" sqref="A38:XFD38"/>
    </sheetView>
  </sheetViews>
  <sheetFormatPr defaultRowHeight="15" x14ac:dyDescent="0.25"/>
  <cols>
    <col min="1" max="1" width="75.7109375" style="1" customWidth="1"/>
    <col min="2" max="2" width="12.7109375" style="5" customWidth="1"/>
    <col min="3" max="4" width="12.7109375" style="7" customWidth="1"/>
    <col min="5" max="11" width="12.7109375" style="6" customWidth="1"/>
    <col min="12" max="14" width="12.7109375" style="12" customWidth="1"/>
    <col min="16" max="20" width="15.7109375" customWidth="1"/>
  </cols>
  <sheetData>
    <row r="1" spans="1:20" ht="21" x14ac:dyDescent="0.35">
      <c r="A1" s="157" t="s">
        <v>262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customHeight="1" x14ac:dyDescent="0.25">
      <c r="A2" s="74"/>
      <c r="B2" s="13" t="s">
        <v>22</v>
      </c>
      <c r="C2" s="14" t="s">
        <v>256</v>
      </c>
      <c r="D2" s="14" t="s">
        <v>257</v>
      </c>
      <c r="E2" s="15" t="s">
        <v>236</v>
      </c>
      <c r="F2" s="15" t="s">
        <v>237</v>
      </c>
      <c r="G2" s="15" t="s">
        <v>242</v>
      </c>
      <c r="H2" s="15" t="s">
        <v>238</v>
      </c>
      <c r="I2" s="15" t="s">
        <v>239</v>
      </c>
      <c r="J2" s="15" t="s">
        <v>240</v>
      </c>
      <c r="K2" s="15" t="s">
        <v>241</v>
      </c>
      <c r="L2" s="16" t="s">
        <v>333</v>
      </c>
      <c r="M2" s="16" t="s">
        <v>334</v>
      </c>
      <c r="N2" s="16" t="s">
        <v>332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74" t="s">
        <v>42</v>
      </c>
      <c r="B3" s="17">
        <v>117</v>
      </c>
      <c r="C3" s="18">
        <v>116</v>
      </c>
      <c r="D3" s="18">
        <v>117</v>
      </c>
      <c r="E3" s="19">
        <v>117</v>
      </c>
      <c r="F3" s="19">
        <v>117</v>
      </c>
      <c r="G3" s="19">
        <v>106</v>
      </c>
      <c r="H3" s="19">
        <v>106</v>
      </c>
      <c r="I3" s="19">
        <v>84</v>
      </c>
      <c r="J3" s="19">
        <v>117</v>
      </c>
      <c r="K3" s="19">
        <v>117</v>
      </c>
      <c r="L3" s="20">
        <f>C3/D3-1</f>
        <v>-8.5470085470085166E-3</v>
      </c>
      <c r="M3" s="20">
        <f>C3/J3-1</f>
        <v>-8.5470085470085166E-3</v>
      </c>
      <c r="N3" s="20">
        <f>E3/K3-1</f>
        <v>0</v>
      </c>
      <c r="P3" s="110">
        <v>13792</v>
      </c>
      <c r="Q3" s="111">
        <v>7.6300000000000007E-2</v>
      </c>
      <c r="R3" s="110">
        <v>15.3</v>
      </c>
      <c r="S3" s="110">
        <v>900</v>
      </c>
      <c r="T3" s="111">
        <v>4.7800000000000002E-2</v>
      </c>
    </row>
    <row r="4" spans="1:20" x14ac:dyDescent="0.25">
      <c r="A4" s="74" t="s">
        <v>12</v>
      </c>
      <c r="B4" s="17">
        <v>110</v>
      </c>
      <c r="C4" s="18">
        <v>96</v>
      </c>
      <c r="D4" s="18">
        <v>97</v>
      </c>
      <c r="E4" s="19">
        <v>3</v>
      </c>
      <c r="F4" s="19">
        <v>19</v>
      </c>
      <c r="G4" s="19">
        <v>3</v>
      </c>
      <c r="H4" s="19">
        <v>1</v>
      </c>
      <c r="I4" s="19">
        <v>8</v>
      </c>
      <c r="J4" s="19">
        <v>7</v>
      </c>
      <c r="K4" s="19">
        <v>5</v>
      </c>
      <c r="L4" s="20">
        <f>C4/D4-1</f>
        <v>-1.0309278350515427E-2</v>
      </c>
      <c r="M4" s="20"/>
      <c r="N4" s="20">
        <f>E4/K4-1</f>
        <v>-0.4</v>
      </c>
    </row>
    <row r="5" spans="1:20" x14ac:dyDescent="0.25">
      <c r="A5" s="74" t="s">
        <v>14</v>
      </c>
      <c r="B5" s="17">
        <v>90</v>
      </c>
      <c r="C5" s="18">
        <v>52</v>
      </c>
      <c r="D5" s="18">
        <v>119</v>
      </c>
      <c r="E5" s="19">
        <v>89</v>
      </c>
      <c r="F5" s="19">
        <v>138</v>
      </c>
      <c r="G5" s="19">
        <v>52</v>
      </c>
      <c r="H5" s="19">
        <v>100</v>
      </c>
      <c r="I5" s="19">
        <v>30</v>
      </c>
      <c r="J5" s="19">
        <v>75</v>
      </c>
      <c r="K5" s="19">
        <v>70</v>
      </c>
      <c r="L5" s="20">
        <f>C5/D5-1</f>
        <v>-0.56302521008403361</v>
      </c>
      <c r="M5" s="20">
        <f>C5/J5-1</f>
        <v>-0.30666666666666664</v>
      </c>
      <c r="N5" s="20">
        <f>E5/K5-1</f>
        <v>0.27142857142857135</v>
      </c>
    </row>
    <row r="6" spans="1:20" x14ac:dyDescent="0.25">
      <c r="A6" s="74" t="s">
        <v>227</v>
      </c>
      <c r="B6" s="17">
        <v>70</v>
      </c>
      <c r="C6" s="18">
        <v>70</v>
      </c>
      <c r="D6" s="18">
        <v>80</v>
      </c>
      <c r="E6" s="19">
        <v>71</v>
      </c>
      <c r="F6" s="19">
        <v>30</v>
      </c>
      <c r="G6" s="19">
        <v>40</v>
      </c>
      <c r="H6" s="19">
        <v>30</v>
      </c>
      <c r="I6" s="19">
        <v>80</v>
      </c>
      <c r="J6" s="19">
        <v>40</v>
      </c>
      <c r="K6" s="19">
        <v>31</v>
      </c>
      <c r="L6" s="20">
        <f>C6/D6-1</f>
        <v>-0.125</v>
      </c>
      <c r="M6" s="20">
        <f>C6/J6-1</f>
        <v>0.75</v>
      </c>
      <c r="N6" s="20">
        <f>E6/K6-1</f>
        <v>1.2903225806451615</v>
      </c>
    </row>
    <row r="7" spans="1:20" x14ac:dyDescent="0.25">
      <c r="A7" s="74" t="s">
        <v>18</v>
      </c>
      <c r="B7" s="17" t="s">
        <v>19</v>
      </c>
      <c r="C7" s="18" t="s">
        <v>19</v>
      </c>
      <c r="D7" s="18" t="s">
        <v>19</v>
      </c>
      <c r="E7" s="19">
        <v>50</v>
      </c>
      <c r="F7" s="19">
        <v>70</v>
      </c>
      <c r="G7" s="19">
        <v>50</v>
      </c>
      <c r="H7" s="19">
        <v>70</v>
      </c>
      <c r="I7" s="19">
        <v>40</v>
      </c>
      <c r="J7" s="19">
        <v>70</v>
      </c>
      <c r="K7" s="19">
        <v>70</v>
      </c>
      <c r="L7" s="20"/>
      <c r="M7" s="20">
        <f>E7/J7-1</f>
        <v>-0.2857142857142857</v>
      </c>
      <c r="N7" s="20">
        <f>E7/K7-1</f>
        <v>-0.2857142857142857</v>
      </c>
    </row>
    <row r="8" spans="1:20" x14ac:dyDescent="0.25">
      <c r="A8" s="74" t="s">
        <v>63</v>
      </c>
      <c r="B8" s="17">
        <v>55</v>
      </c>
      <c r="C8" s="18">
        <v>45</v>
      </c>
      <c r="D8" s="18">
        <v>15</v>
      </c>
      <c r="E8" s="19">
        <v>45</v>
      </c>
      <c r="F8" s="19">
        <v>45</v>
      </c>
      <c r="G8" s="19">
        <v>15</v>
      </c>
      <c r="H8" s="19">
        <v>15</v>
      </c>
      <c r="I8" s="19">
        <v>10</v>
      </c>
      <c r="J8" s="19">
        <v>25</v>
      </c>
      <c r="K8" s="19">
        <v>23</v>
      </c>
      <c r="L8" s="20">
        <f>C8/D8-1</f>
        <v>2</v>
      </c>
      <c r="M8" s="20">
        <f>C8/J8-1</f>
        <v>0.8</v>
      </c>
      <c r="N8" s="20">
        <f>E8/K8-1</f>
        <v>0.95652173913043481</v>
      </c>
    </row>
    <row r="9" spans="1:20" x14ac:dyDescent="0.25">
      <c r="A9" s="74" t="s">
        <v>191</v>
      </c>
      <c r="B9" s="17" t="s">
        <v>19</v>
      </c>
      <c r="C9" s="18" t="s">
        <v>19</v>
      </c>
      <c r="D9" s="18" t="s">
        <v>19</v>
      </c>
      <c r="E9" s="19">
        <v>34</v>
      </c>
      <c r="F9" s="19">
        <v>35</v>
      </c>
      <c r="G9" s="19">
        <v>15</v>
      </c>
      <c r="H9" s="19">
        <v>10</v>
      </c>
      <c r="I9" s="19">
        <v>22</v>
      </c>
      <c r="J9" s="19">
        <v>30</v>
      </c>
      <c r="K9" s="19">
        <v>30</v>
      </c>
      <c r="L9" s="20"/>
      <c r="M9" s="20">
        <f>E9/J9-1</f>
        <v>0.1333333333333333</v>
      </c>
      <c r="N9" s="20">
        <f>E9/K9-1</f>
        <v>0.1333333333333333</v>
      </c>
    </row>
    <row r="10" spans="1:20" x14ac:dyDescent="0.25">
      <c r="A10" s="74" t="s">
        <v>183</v>
      </c>
      <c r="B10" s="17" t="s">
        <v>19</v>
      </c>
      <c r="C10" s="18" t="s">
        <v>19</v>
      </c>
      <c r="D10" s="18" t="s">
        <v>19</v>
      </c>
      <c r="E10" s="19">
        <v>33</v>
      </c>
      <c r="F10" s="19">
        <v>33</v>
      </c>
      <c r="G10" s="19">
        <v>13</v>
      </c>
      <c r="H10" s="19">
        <v>13</v>
      </c>
      <c r="I10" s="19">
        <v>8</v>
      </c>
      <c r="J10" s="19">
        <v>32</v>
      </c>
      <c r="K10" s="19" t="s">
        <v>19</v>
      </c>
      <c r="L10" s="20"/>
      <c r="M10" s="20">
        <f>E10/J10-1</f>
        <v>3.125E-2</v>
      </c>
      <c r="N10" s="20"/>
    </row>
    <row r="11" spans="1:20" x14ac:dyDescent="0.25">
      <c r="A11" s="74" t="s">
        <v>152</v>
      </c>
      <c r="B11" s="17">
        <v>25</v>
      </c>
      <c r="C11" s="18">
        <v>30</v>
      </c>
      <c r="D11" s="18">
        <v>38</v>
      </c>
      <c r="E11" s="19">
        <v>30</v>
      </c>
      <c r="F11" s="19">
        <v>38</v>
      </c>
      <c r="G11" s="19">
        <v>15</v>
      </c>
      <c r="H11" s="19">
        <v>15</v>
      </c>
      <c r="I11" s="19">
        <v>1</v>
      </c>
      <c r="J11" s="19">
        <v>5</v>
      </c>
      <c r="K11" s="19">
        <v>10</v>
      </c>
      <c r="L11" s="20">
        <f>C11/D11-1</f>
        <v>-0.21052631578947367</v>
      </c>
      <c r="M11" s="20">
        <f>C11/J11-1</f>
        <v>5</v>
      </c>
      <c r="N11" s="20">
        <f>E11/K11-1</f>
        <v>2</v>
      </c>
    </row>
    <row r="12" spans="1:20" x14ac:dyDescent="0.25">
      <c r="A12" s="74" t="s">
        <v>41</v>
      </c>
      <c r="B12" s="17">
        <v>30</v>
      </c>
      <c r="C12" s="18">
        <v>25</v>
      </c>
      <c r="D12" s="18">
        <v>25</v>
      </c>
      <c r="E12" s="19">
        <v>25</v>
      </c>
      <c r="F12" s="19">
        <v>25</v>
      </c>
      <c r="G12" s="19">
        <v>20</v>
      </c>
      <c r="H12" s="19">
        <v>20</v>
      </c>
      <c r="I12" s="19">
        <v>10</v>
      </c>
      <c r="J12" s="19">
        <v>25</v>
      </c>
      <c r="K12" s="19">
        <v>25</v>
      </c>
      <c r="L12" s="20"/>
      <c r="M12" s="20"/>
      <c r="N12" s="20">
        <f>E12/K12-1</f>
        <v>0</v>
      </c>
    </row>
    <row r="13" spans="1:20" x14ac:dyDescent="0.25">
      <c r="A13" s="74" t="s">
        <v>3</v>
      </c>
      <c r="B13" s="17">
        <v>25</v>
      </c>
      <c r="C13" s="18">
        <v>25</v>
      </c>
      <c r="D13" s="18">
        <v>25</v>
      </c>
      <c r="E13" s="19">
        <v>25</v>
      </c>
      <c r="F13" s="19">
        <v>25</v>
      </c>
      <c r="G13" s="19">
        <v>10</v>
      </c>
      <c r="H13" s="19">
        <v>15</v>
      </c>
      <c r="I13" s="19">
        <v>5</v>
      </c>
      <c r="J13" s="19">
        <v>15</v>
      </c>
      <c r="K13" s="19">
        <v>15</v>
      </c>
      <c r="L13" s="20"/>
      <c r="M13" s="20">
        <f>C13/J13-1</f>
        <v>0.66666666666666674</v>
      </c>
      <c r="N13" s="20">
        <f>E13/K13-1</f>
        <v>0.66666666666666674</v>
      </c>
    </row>
    <row r="14" spans="1:20" x14ac:dyDescent="0.25">
      <c r="A14" s="74" t="s">
        <v>193</v>
      </c>
      <c r="B14" s="17">
        <v>25</v>
      </c>
      <c r="C14" s="18">
        <v>25</v>
      </c>
      <c r="D14" s="18">
        <v>30</v>
      </c>
      <c r="E14" s="19">
        <v>25</v>
      </c>
      <c r="F14" s="19">
        <v>30</v>
      </c>
      <c r="G14" s="19">
        <v>5</v>
      </c>
      <c r="H14" s="19">
        <v>10</v>
      </c>
      <c r="I14" s="19">
        <v>3</v>
      </c>
      <c r="J14" s="19">
        <v>15</v>
      </c>
      <c r="K14" s="19" t="s">
        <v>19</v>
      </c>
      <c r="L14" s="20">
        <f>C14/D14-1</f>
        <v>-0.16666666666666663</v>
      </c>
      <c r="M14" s="20">
        <f>C14/J14-1</f>
        <v>0.66666666666666674</v>
      </c>
      <c r="N14" s="20"/>
    </row>
    <row r="15" spans="1:20" x14ac:dyDescent="0.25">
      <c r="A15" s="74" t="s">
        <v>197</v>
      </c>
      <c r="B15" s="17" t="s">
        <v>19</v>
      </c>
      <c r="C15" s="18" t="s">
        <v>19</v>
      </c>
      <c r="D15" s="18" t="s">
        <v>19</v>
      </c>
      <c r="E15" s="19">
        <v>22</v>
      </c>
      <c r="F15" s="19">
        <v>22</v>
      </c>
      <c r="G15" s="19">
        <v>12</v>
      </c>
      <c r="H15" s="19">
        <v>14</v>
      </c>
      <c r="I15" s="19">
        <v>17</v>
      </c>
      <c r="J15" s="19">
        <v>27</v>
      </c>
      <c r="K15" s="19">
        <v>40</v>
      </c>
      <c r="L15" s="20"/>
      <c r="M15" s="20">
        <f>E15/J15-1</f>
        <v>-0.18518518518518523</v>
      </c>
      <c r="N15" s="20">
        <f>E15/K15-1</f>
        <v>-0.44999999999999996</v>
      </c>
    </row>
    <row r="16" spans="1:20" x14ac:dyDescent="0.25">
      <c r="A16" s="74" t="s">
        <v>43</v>
      </c>
      <c r="B16" s="17">
        <v>20</v>
      </c>
      <c r="C16" s="18">
        <v>20</v>
      </c>
      <c r="D16" s="18">
        <v>17</v>
      </c>
      <c r="E16" s="19">
        <v>20</v>
      </c>
      <c r="F16" s="19">
        <v>20</v>
      </c>
      <c r="G16" s="19">
        <v>20</v>
      </c>
      <c r="H16" s="19">
        <v>20</v>
      </c>
      <c r="I16" s="19">
        <v>21</v>
      </c>
      <c r="J16" s="19">
        <v>5</v>
      </c>
      <c r="K16" s="19" t="s">
        <v>19</v>
      </c>
      <c r="L16" s="20">
        <f>C16/D16-1</f>
        <v>0.17647058823529416</v>
      </c>
      <c r="M16" s="20">
        <f>C16/J16-1</f>
        <v>3</v>
      </c>
      <c r="N16" s="20"/>
    </row>
    <row r="17" spans="1:14" x14ac:dyDescent="0.25">
      <c r="A17" s="74" t="s">
        <v>61</v>
      </c>
      <c r="B17" s="17">
        <v>20</v>
      </c>
      <c r="C17" s="18">
        <v>20</v>
      </c>
      <c r="D17" s="18">
        <v>20</v>
      </c>
      <c r="E17" s="19">
        <v>20</v>
      </c>
      <c r="F17" s="19">
        <v>20</v>
      </c>
      <c r="G17" s="19">
        <v>20</v>
      </c>
      <c r="H17" s="19">
        <v>20</v>
      </c>
      <c r="I17" s="19">
        <v>20</v>
      </c>
      <c r="J17" s="19">
        <v>25</v>
      </c>
      <c r="K17" s="19" t="s">
        <v>19</v>
      </c>
      <c r="L17" s="20"/>
      <c r="M17" s="20">
        <f>C17/J17-1</f>
        <v>-0.19999999999999996</v>
      </c>
      <c r="N17" s="20"/>
    </row>
    <row r="18" spans="1:14" x14ac:dyDescent="0.25">
      <c r="A18" s="74" t="s">
        <v>38</v>
      </c>
      <c r="B18" s="17">
        <v>15</v>
      </c>
      <c r="C18" s="18">
        <v>20</v>
      </c>
      <c r="D18" s="18">
        <v>20</v>
      </c>
      <c r="E18" s="19">
        <v>20</v>
      </c>
      <c r="F18" s="19">
        <v>20</v>
      </c>
      <c r="G18" s="19">
        <v>15</v>
      </c>
      <c r="H18" s="19">
        <v>15</v>
      </c>
      <c r="I18" s="19">
        <v>1</v>
      </c>
      <c r="J18" s="19">
        <v>6</v>
      </c>
      <c r="K18" s="19">
        <v>6</v>
      </c>
      <c r="L18" s="20"/>
      <c r="M18" s="20">
        <f>C18/J18-1</f>
        <v>2.3333333333333335</v>
      </c>
      <c r="N18" s="20">
        <f>E18/K18-1</f>
        <v>2.3333333333333335</v>
      </c>
    </row>
    <row r="19" spans="1:14" x14ac:dyDescent="0.25">
      <c r="A19" s="74" t="s">
        <v>320</v>
      </c>
      <c r="B19" s="17">
        <v>40</v>
      </c>
      <c r="C19" s="18">
        <v>20</v>
      </c>
      <c r="D19" s="18">
        <v>20</v>
      </c>
      <c r="E19" s="19">
        <v>20</v>
      </c>
      <c r="F19" s="19">
        <v>20</v>
      </c>
      <c r="G19" s="19">
        <v>4</v>
      </c>
      <c r="H19" s="19">
        <v>11</v>
      </c>
      <c r="I19" s="19">
        <v>16</v>
      </c>
      <c r="J19" s="19">
        <v>30</v>
      </c>
      <c r="K19" s="19" t="s">
        <v>19</v>
      </c>
      <c r="L19" s="20"/>
      <c r="M19" s="20">
        <f>C19/J19-1</f>
        <v>-0.33333333333333337</v>
      </c>
      <c r="N19" s="20"/>
    </row>
    <row r="20" spans="1:14" x14ac:dyDescent="0.25">
      <c r="A20" s="74" t="s">
        <v>39</v>
      </c>
      <c r="B20" s="17" t="s">
        <v>19</v>
      </c>
      <c r="C20" s="18" t="s">
        <v>19</v>
      </c>
      <c r="D20" s="18" t="s">
        <v>19</v>
      </c>
      <c r="E20" s="19">
        <v>18</v>
      </c>
      <c r="F20" s="19">
        <v>17</v>
      </c>
      <c r="G20" s="19">
        <v>18</v>
      </c>
      <c r="H20" s="19">
        <v>6</v>
      </c>
      <c r="I20" s="19">
        <v>8</v>
      </c>
      <c r="J20" s="19">
        <v>8</v>
      </c>
      <c r="K20" s="19">
        <v>8</v>
      </c>
      <c r="L20" s="20"/>
      <c r="M20" s="20">
        <f>E20/J20-1</f>
        <v>1.25</v>
      </c>
      <c r="N20" s="20">
        <f>E20/K20-1</f>
        <v>1.25</v>
      </c>
    </row>
    <row r="21" spans="1:14" x14ac:dyDescent="0.25">
      <c r="A21" s="74" t="s">
        <v>175</v>
      </c>
      <c r="B21" s="17">
        <v>15</v>
      </c>
      <c r="C21" s="18">
        <v>11</v>
      </c>
      <c r="D21" s="18">
        <v>15</v>
      </c>
      <c r="E21" s="19">
        <v>11</v>
      </c>
      <c r="F21" s="19">
        <v>15</v>
      </c>
      <c r="G21" s="19">
        <v>5</v>
      </c>
      <c r="H21" s="19">
        <v>10</v>
      </c>
      <c r="I21" s="19">
        <v>7</v>
      </c>
      <c r="J21" s="19">
        <v>1</v>
      </c>
      <c r="K21" s="19">
        <v>2</v>
      </c>
      <c r="L21" s="20">
        <f>C21/D21-1</f>
        <v>-0.26666666666666672</v>
      </c>
      <c r="M21" s="20"/>
      <c r="N21" s="20">
        <f>E21/K21-1</f>
        <v>4.5</v>
      </c>
    </row>
    <row r="22" spans="1:14" x14ac:dyDescent="0.25">
      <c r="A22" s="74" t="s">
        <v>40</v>
      </c>
      <c r="B22" s="17">
        <v>20</v>
      </c>
      <c r="C22" s="18">
        <v>15</v>
      </c>
      <c r="D22" s="18">
        <v>25</v>
      </c>
      <c r="E22" s="19">
        <v>10</v>
      </c>
      <c r="F22" s="19">
        <v>25</v>
      </c>
      <c r="G22" s="19">
        <v>10</v>
      </c>
      <c r="H22" s="19">
        <v>20</v>
      </c>
      <c r="I22" s="19">
        <v>5</v>
      </c>
      <c r="J22" s="19" t="s">
        <v>19</v>
      </c>
      <c r="K22" s="19">
        <v>20</v>
      </c>
      <c r="L22" s="20">
        <f>C22/D22-1</f>
        <v>-0.4</v>
      </c>
      <c r="M22" s="20"/>
      <c r="N22" s="20">
        <f>E22/K22-1</f>
        <v>-0.5</v>
      </c>
    </row>
    <row r="23" spans="1:14" ht="30" x14ac:dyDescent="0.25">
      <c r="A23" s="74" t="s">
        <v>188</v>
      </c>
      <c r="B23" s="17">
        <v>10</v>
      </c>
      <c r="C23" s="18">
        <v>10</v>
      </c>
      <c r="D23" s="18">
        <v>10</v>
      </c>
      <c r="E23" s="19">
        <v>10</v>
      </c>
      <c r="F23" s="19">
        <v>10</v>
      </c>
      <c r="G23" s="19">
        <v>10</v>
      </c>
      <c r="H23" s="19">
        <v>10</v>
      </c>
      <c r="I23" s="19">
        <v>5</v>
      </c>
      <c r="J23" s="19" t="s">
        <v>19</v>
      </c>
      <c r="K23" s="19">
        <v>10</v>
      </c>
      <c r="L23" s="20"/>
      <c r="M23" s="20"/>
      <c r="N23" s="20">
        <f>E23/K23-1</f>
        <v>0</v>
      </c>
    </row>
    <row r="24" spans="1:14" x14ac:dyDescent="0.25">
      <c r="A24" s="74" t="s">
        <v>9</v>
      </c>
      <c r="B24" s="17">
        <v>10</v>
      </c>
      <c r="C24" s="18">
        <v>10</v>
      </c>
      <c r="D24" s="18">
        <v>10</v>
      </c>
      <c r="E24" s="19">
        <v>10</v>
      </c>
      <c r="F24" s="19">
        <v>10</v>
      </c>
      <c r="G24" s="19">
        <v>10</v>
      </c>
      <c r="H24" s="19">
        <v>10</v>
      </c>
      <c r="I24" s="19">
        <v>3</v>
      </c>
      <c r="J24" s="19">
        <v>3</v>
      </c>
      <c r="K24" s="19" t="s">
        <v>19</v>
      </c>
      <c r="L24" s="20"/>
      <c r="M24" s="20">
        <f>C24/J24-1</f>
        <v>2.3333333333333335</v>
      </c>
      <c r="N24" s="20"/>
    </row>
    <row r="25" spans="1:14" x14ac:dyDescent="0.25">
      <c r="A25" s="74" t="s">
        <v>186</v>
      </c>
      <c r="B25" s="17">
        <v>10</v>
      </c>
      <c r="C25" s="18">
        <v>10</v>
      </c>
      <c r="D25" s="18">
        <v>10</v>
      </c>
      <c r="E25" s="19">
        <v>10</v>
      </c>
      <c r="F25" s="19">
        <v>10</v>
      </c>
      <c r="G25" s="19">
        <v>10</v>
      </c>
      <c r="H25" s="19">
        <v>10</v>
      </c>
      <c r="I25" s="19">
        <v>3</v>
      </c>
      <c r="J25" s="19">
        <v>8</v>
      </c>
      <c r="K25" s="19">
        <v>8</v>
      </c>
      <c r="L25" s="20"/>
      <c r="M25" s="20">
        <f>C25/J25-1</f>
        <v>0.25</v>
      </c>
      <c r="N25" s="20">
        <f>E25/K25-1</f>
        <v>0.25</v>
      </c>
    </row>
    <row r="26" spans="1:14" x14ac:dyDescent="0.25">
      <c r="A26" s="74" t="s">
        <v>32</v>
      </c>
      <c r="B26" s="17">
        <v>12</v>
      </c>
      <c r="C26" s="18">
        <v>10</v>
      </c>
      <c r="D26" s="18">
        <v>10</v>
      </c>
      <c r="E26" s="19">
        <v>10</v>
      </c>
      <c r="F26" s="19">
        <v>11</v>
      </c>
      <c r="G26" s="19">
        <v>5</v>
      </c>
      <c r="H26" s="19">
        <v>5</v>
      </c>
      <c r="I26" s="19">
        <v>1</v>
      </c>
      <c r="J26" s="19">
        <v>0</v>
      </c>
      <c r="K26" s="19">
        <v>3</v>
      </c>
      <c r="L26" s="20"/>
      <c r="M26" s="20"/>
      <c r="N26" s="20">
        <f>E26/K26-1</f>
        <v>2.3333333333333335</v>
      </c>
    </row>
    <row r="27" spans="1:14" x14ac:dyDescent="0.25">
      <c r="A27" s="74" t="s">
        <v>50</v>
      </c>
      <c r="B27" s="17">
        <v>20</v>
      </c>
      <c r="C27" s="18">
        <v>10</v>
      </c>
      <c r="D27" s="18">
        <v>0</v>
      </c>
      <c r="E27" s="19">
        <v>10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 t="s">
        <v>19</v>
      </c>
      <c r="L27" s="20"/>
      <c r="M27" s="20"/>
      <c r="N27" s="20"/>
    </row>
    <row r="28" spans="1:14" x14ac:dyDescent="0.25">
      <c r="A28" s="74" t="s">
        <v>157</v>
      </c>
      <c r="B28" s="17">
        <v>8</v>
      </c>
      <c r="C28" s="18">
        <v>7</v>
      </c>
      <c r="D28" s="18">
        <v>0</v>
      </c>
      <c r="E28" s="19">
        <v>7</v>
      </c>
      <c r="F28" s="19" t="s">
        <v>19</v>
      </c>
      <c r="G28" s="19">
        <v>7</v>
      </c>
      <c r="H28" s="19" t="s">
        <v>19</v>
      </c>
      <c r="I28" s="19" t="s">
        <v>19</v>
      </c>
      <c r="J28" s="19" t="s">
        <v>19</v>
      </c>
      <c r="K28" s="19">
        <v>15</v>
      </c>
      <c r="L28" s="20"/>
      <c r="M28" s="20"/>
      <c r="N28" s="20">
        <f>E28/K28-1</f>
        <v>-0.53333333333333333</v>
      </c>
    </row>
    <row r="29" spans="1:14" x14ac:dyDescent="0.25">
      <c r="A29" s="74" t="s">
        <v>5</v>
      </c>
      <c r="B29" s="17">
        <v>5</v>
      </c>
      <c r="C29" s="18">
        <v>7</v>
      </c>
      <c r="D29" s="18">
        <v>7</v>
      </c>
      <c r="E29" s="19">
        <v>7</v>
      </c>
      <c r="F29" s="19">
        <v>7</v>
      </c>
      <c r="G29" s="19">
        <v>6</v>
      </c>
      <c r="H29" s="19">
        <v>7</v>
      </c>
      <c r="I29" s="19">
        <v>3</v>
      </c>
      <c r="J29" s="19">
        <v>7</v>
      </c>
      <c r="K29" s="19" t="s">
        <v>19</v>
      </c>
      <c r="L29" s="20"/>
      <c r="M29" s="20"/>
      <c r="N29" s="20"/>
    </row>
    <row r="30" spans="1:14" x14ac:dyDescent="0.25">
      <c r="A30" s="74" t="s">
        <v>181</v>
      </c>
      <c r="B30" s="17">
        <v>9</v>
      </c>
      <c r="C30" s="18">
        <v>7</v>
      </c>
      <c r="D30" s="18">
        <v>7</v>
      </c>
      <c r="E30" s="19">
        <v>7</v>
      </c>
      <c r="F30" s="19">
        <v>7</v>
      </c>
      <c r="G30" s="19">
        <v>2</v>
      </c>
      <c r="H30" s="19">
        <v>2</v>
      </c>
      <c r="I30" s="19">
        <v>1</v>
      </c>
      <c r="J30" s="19">
        <v>2</v>
      </c>
      <c r="K30" s="19" t="s">
        <v>19</v>
      </c>
      <c r="L30" s="20"/>
      <c r="M30" s="20">
        <f>C30/J30-1</f>
        <v>2.5</v>
      </c>
      <c r="N30" s="20"/>
    </row>
    <row r="31" spans="1:14" ht="30" x14ac:dyDescent="0.25">
      <c r="A31" s="74" t="s">
        <v>170</v>
      </c>
      <c r="B31" s="17">
        <v>20</v>
      </c>
      <c r="C31" s="18">
        <v>5</v>
      </c>
      <c r="D31" s="18">
        <v>0</v>
      </c>
      <c r="E31" s="19">
        <v>5</v>
      </c>
      <c r="F31" s="19">
        <v>0</v>
      </c>
      <c r="G31" s="19">
        <v>5</v>
      </c>
      <c r="H31" s="19">
        <v>0</v>
      </c>
      <c r="I31" s="19">
        <v>0</v>
      </c>
      <c r="J31" s="19">
        <v>0</v>
      </c>
      <c r="K31" s="19" t="s">
        <v>19</v>
      </c>
      <c r="L31" s="20"/>
      <c r="M31" s="20"/>
      <c r="N31" s="20"/>
    </row>
    <row r="32" spans="1:14" x14ac:dyDescent="0.25">
      <c r="A32" s="74" t="s">
        <v>52</v>
      </c>
      <c r="B32" s="17">
        <v>5</v>
      </c>
      <c r="C32" s="18">
        <v>5</v>
      </c>
      <c r="D32" s="18">
        <v>10</v>
      </c>
      <c r="E32" s="19">
        <v>5</v>
      </c>
      <c r="F32" s="19">
        <v>10</v>
      </c>
      <c r="G32" s="19">
        <v>5</v>
      </c>
      <c r="H32" s="19">
        <v>10</v>
      </c>
      <c r="I32" s="19">
        <v>0</v>
      </c>
      <c r="J32" s="19">
        <v>3</v>
      </c>
      <c r="K32" s="19" t="s">
        <v>19</v>
      </c>
      <c r="L32" s="20">
        <f>C32/D32-1</f>
        <v>-0.5</v>
      </c>
      <c r="M32" s="20">
        <f>C32/J32-1</f>
        <v>0.66666666666666674</v>
      </c>
      <c r="N32" s="20"/>
    </row>
    <row r="33" spans="1:14" x14ac:dyDescent="0.25">
      <c r="A33" s="74" t="s">
        <v>53</v>
      </c>
      <c r="B33" s="17">
        <v>5</v>
      </c>
      <c r="C33" s="18">
        <v>5</v>
      </c>
      <c r="D33" s="18">
        <v>9</v>
      </c>
      <c r="E33" s="19">
        <v>5</v>
      </c>
      <c r="F33" s="19">
        <v>9</v>
      </c>
      <c r="G33" s="19">
        <v>5</v>
      </c>
      <c r="H33" s="19">
        <v>9</v>
      </c>
      <c r="I33" s="19">
        <v>3</v>
      </c>
      <c r="J33" s="19">
        <v>5</v>
      </c>
      <c r="K33" s="19" t="s">
        <v>19</v>
      </c>
      <c r="L33" s="20">
        <f>C33/D33-1</f>
        <v>-0.44444444444444442</v>
      </c>
      <c r="M33" s="20"/>
      <c r="N33" s="20"/>
    </row>
    <row r="34" spans="1:14" x14ac:dyDescent="0.25">
      <c r="A34" s="74" t="s">
        <v>20</v>
      </c>
      <c r="B34" s="17">
        <v>0</v>
      </c>
      <c r="C34" s="18">
        <v>5</v>
      </c>
      <c r="D34" s="18">
        <v>5</v>
      </c>
      <c r="E34" s="19">
        <v>5</v>
      </c>
      <c r="F34" s="19">
        <v>5</v>
      </c>
      <c r="G34" s="19">
        <v>5</v>
      </c>
      <c r="H34" s="19">
        <v>5</v>
      </c>
      <c r="I34" s="19">
        <v>5</v>
      </c>
      <c r="J34" s="19">
        <v>8</v>
      </c>
      <c r="K34" s="19">
        <v>10</v>
      </c>
      <c r="L34" s="20"/>
      <c r="M34" s="20">
        <f>C34/J34-1</f>
        <v>-0.375</v>
      </c>
      <c r="N34" s="20">
        <f>E34/K34-1</f>
        <v>-0.5</v>
      </c>
    </row>
    <row r="35" spans="1:14" x14ac:dyDescent="0.25">
      <c r="A35" s="74" t="s">
        <v>35</v>
      </c>
      <c r="B35" s="17">
        <v>8</v>
      </c>
      <c r="C35" s="18">
        <v>0</v>
      </c>
      <c r="D35" s="18">
        <v>0</v>
      </c>
      <c r="E35" s="19">
        <v>5</v>
      </c>
      <c r="F35" s="19">
        <v>5</v>
      </c>
      <c r="G35" s="19">
        <v>3</v>
      </c>
      <c r="H35" s="19">
        <v>5</v>
      </c>
      <c r="I35" s="19">
        <v>0</v>
      </c>
      <c r="J35" s="19">
        <v>0</v>
      </c>
      <c r="K35" s="19">
        <v>5</v>
      </c>
      <c r="L35" s="20"/>
      <c r="M35" s="20"/>
      <c r="N35" s="20"/>
    </row>
    <row r="36" spans="1:14" x14ac:dyDescent="0.25">
      <c r="A36" s="74" t="s">
        <v>190</v>
      </c>
      <c r="B36" s="17" t="s">
        <v>19</v>
      </c>
      <c r="C36" s="18" t="s">
        <v>19</v>
      </c>
      <c r="D36" s="18" t="s">
        <v>19</v>
      </c>
      <c r="E36" s="19">
        <v>5</v>
      </c>
      <c r="F36" s="19">
        <v>5</v>
      </c>
      <c r="G36" s="19">
        <v>5</v>
      </c>
      <c r="H36" s="19">
        <v>5</v>
      </c>
      <c r="I36" s="19">
        <v>0</v>
      </c>
      <c r="J36" s="19">
        <v>0</v>
      </c>
      <c r="K36" s="19">
        <v>5</v>
      </c>
      <c r="L36" s="20"/>
      <c r="M36" s="20"/>
      <c r="N36" s="20"/>
    </row>
    <row r="37" spans="1:14" x14ac:dyDescent="0.25">
      <c r="A37" s="74" t="s">
        <v>180</v>
      </c>
      <c r="B37" s="17">
        <v>4</v>
      </c>
      <c r="C37" s="18">
        <v>4</v>
      </c>
      <c r="D37" s="18">
        <v>4</v>
      </c>
      <c r="E37" s="19">
        <v>4</v>
      </c>
      <c r="F37" s="19">
        <v>4</v>
      </c>
      <c r="G37" s="19">
        <v>4</v>
      </c>
      <c r="H37" s="19">
        <v>4</v>
      </c>
      <c r="I37" s="19">
        <v>2</v>
      </c>
      <c r="J37" s="19">
        <v>3</v>
      </c>
      <c r="K37" s="19">
        <v>4</v>
      </c>
      <c r="L37" s="20"/>
      <c r="M37" s="20">
        <f>C37/J37-1</f>
        <v>0.33333333333333326</v>
      </c>
      <c r="N37" s="20"/>
    </row>
    <row r="38" spans="1:14" x14ac:dyDescent="0.25">
      <c r="A38" s="74" t="s">
        <v>173</v>
      </c>
      <c r="B38" s="17">
        <v>3</v>
      </c>
      <c r="C38" s="18">
        <v>3</v>
      </c>
      <c r="D38" s="18">
        <v>3</v>
      </c>
      <c r="E38" s="19">
        <v>3</v>
      </c>
      <c r="F38" s="19">
        <v>3</v>
      </c>
      <c r="G38" s="19">
        <v>3</v>
      </c>
      <c r="H38" s="19">
        <v>3</v>
      </c>
      <c r="I38" s="19">
        <v>0</v>
      </c>
      <c r="J38" s="19" t="s">
        <v>19</v>
      </c>
      <c r="K38" s="19">
        <v>3</v>
      </c>
      <c r="L38" s="20"/>
      <c r="M38" s="20"/>
      <c r="N38" s="20"/>
    </row>
    <row r="39" spans="1:14" x14ac:dyDescent="0.25">
      <c r="A39" s="74" t="s">
        <v>44</v>
      </c>
      <c r="B39" s="17">
        <v>10</v>
      </c>
      <c r="C39" s="18">
        <v>3</v>
      </c>
      <c r="D39" s="18">
        <v>0</v>
      </c>
      <c r="E39" s="19">
        <v>3</v>
      </c>
      <c r="F39" s="19">
        <v>0</v>
      </c>
      <c r="G39" s="19">
        <v>3</v>
      </c>
      <c r="H39" s="19">
        <v>0</v>
      </c>
      <c r="I39" s="19">
        <v>0</v>
      </c>
      <c r="J39" s="19">
        <v>0</v>
      </c>
      <c r="K39" s="19" t="s">
        <v>19</v>
      </c>
      <c r="L39" s="20"/>
      <c r="M39" s="20"/>
      <c r="N39" s="20"/>
    </row>
    <row r="40" spans="1:14" x14ac:dyDescent="0.25">
      <c r="A40" s="74" t="s">
        <v>37</v>
      </c>
      <c r="B40" s="17">
        <v>6</v>
      </c>
      <c r="C40" s="18">
        <v>3</v>
      </c>
      <c r="D40" s="18">
        <v>4</v>
      </c>
      <c r="E40" s="19">
        <v>3</v>
      </c>
      <c r="F40" s="19">
        <v>4</v>
      </c>
      <c r="G40" s="19">
        <v>3</v>
      </c>
      <c r="H40" s="19">
        <v>4</v>
      </c>
      <c r="I40" s="19">
        <v>4</v>
      </c>
      <c r="J40" s="19">
        <v>2</v>
      </c>
      <c r="K40" s="19">
        <v>6</v>
      </c>
      <c r="L40" s="20">
        <f>C40/D40-1</f>
        <v>-0.25</v>
      </c>
      <c r="M40" s="20">
        <f>C40/J40-1</f>
        <v>0.5</v>
      </c>
      <c r="N40" s="20"/>
    </row>
    <row r="41" spans="1:14" x14ac:dyDescent="0.25">
      <c r="A41" s="74" t="s">
        <v>46</v>
      </c>
      <c r="B41" s="17">
        <v>3</v>
      </c>
      <c r="C41" s="18">
        <v>3</v>
      </c>
      <c r="D41" s="18">
        <v>3</v>
      </c>
      <c r="E41" s="19">
        <v>3</v>
      </c>
      <c r="F41" s="19">
        <v>3</v>
      </c>
      <c r="G41" s="19">
        <v>3</v>
      </c>
      <c r="H41" s="19">
        <v>3</v>
      </c>
      <c r="I41" s="19">
        <v>3</v>
      </c>
      <c r="J41" s="19">
        <v>3</v>
      </c>
      <c r="K41" s="19" t="s">
        <v>19</v>
      </c>
      <c r="L41" s="20"/>
      <c r="M41" s="20"/>
      <c r="N41" s="20"/>
    </row>
    <row r="42" spans="1:14" x14ac:dyDescent="0.25">
      <c r="A42" s="74" t="s">
        <v>15</v>
      </c>
      <c r="B42" s="17">
        <v>3</v>
      </c>
      <c r="C42" s="18">
        <v>3</v>
      </c>
      <c r="D42" s="18">
        <v>3</v>
      </c>
      <c r="E42" s="19">
        <v>3</v>
      </c>
      <c r="F42" s="19">
        <v>3</v>
      </c>
      <c r="G42" s="19">
        <v>3</v>
      </c>
      <c r="H42" s="19">
        <v>3</v>
      </c>
      <c r="I42" s="19">
        <v>23</v>
      </c>
      <c r="J42" s="19">
        <v>23</v>
      </c>
      <c r="K42" s="19" t="s">
        <v>19</v>
      </c>
      <c r="L42" s="20"/>
      <c r="M42" s="20">
        <f>C42/J42-1</f>
        <v>-0.86956521739130432</v>
      </c>
      <c r="N42" s="20"/>
    </row>
    <row r="43" spans="1:14" x14ac:dyDescent="0.25">
      <c r="A43" s="74" t="s">
        <v>31</v>
      </c>
      <c r="B43" s="17">
        <v>2</v>
      </c>
      <c r="C43" s="18">
        <v>0</v>
      </c>
      <c r="D43" s="18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2</v>
      </c>
      <c r="L43" s="20"/>
      <c r="M43" s="20"/>
      <c r="N43" s="20"/>
    </row>
    <row r="44" spans="1:14" ht="30" x14ac:dyDescent="0.25">
      <c r="A44" s="74" t="s">
        <v>138</v>
      </c>
      <c r="B44" s="17">
        <v>2</v>
      </c>
      <c r="C44" s="18">
        <v>0</v>
      </c>
      <c r="D44" s="18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1</v>
      </c>
      <c r="K44" s="19">
        <v>1</v>
      </c>
      <c r="L44" s="20"/>
      <c r="M44" s="20"/>
      <c r="N44" s="20"/>
    </row>
    <row r="45" spans="1:14" x14ac:dyDescent="0.25">
      <c r="A45" s="74" t="s">
        <v>36</v>
      </c>
      <c r="B45" s="17">
        <v>0</v>
      </c>
      <c r="C45" s="18">
        <v>0</v>
      </c>
      <c r="D45" s="18">
        <v>0</v>
      </c>
      <c r="E45" s="19">
        <v>0</v>
      </c>
      <c r="F45" s="19">
        <v>3</v>
      </c>
      <c r="G45" s="19">
        <v>0</v>
      </c>
      <c r="H45" s="19">
        <v>0</v>
      </c>
      <c r="I45" s="19">
        <v>0</v>
      </c>
      <c r="J45" s="19">
        <v>5</v>
      </c>
      <c r="K45" s="19">
        <v>5</v>
      </c>
      <c r="L45" s="20"/>
      <c r="M45" s="20"/>
      <c r="N45" s="20"/>
    </row>
    <row r="46" spans="1:14" x14ac:dyDescent="0.25">
      <c r="A46" s="74" t="s">
        <v>48</v>
      </c>
      <c r="B46" s="17">
        <v>2</v>
      </c>
      <c r="C46" s="18">
        <v>0</v>
      </c>
      <c r="D46" s="18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5</v>
      </c>
      <c r="K46" s="19" t="s">
        <v>19</v>
      </c>
      <c r="L46" s="20"/>
      <c r="M46" s="20"/>
      <c r="N46" s="20"/>
    </row>
    <row r="47" spans="1:14" x14ac:dyDescent="0.25">
      <c r="A47" s="74" t="s">
        <v>34</v>
      </c>
      <c r="B47" s="17">
        <v>0</v>
      </c>
      <c r="C47" s="18">
        <v>0</v>
      </c>
      <c r="D47" s="18">
        <v>0</v>
      </c>
      <c r="E47" s="19">
        <v>0</v>
      </c>
      <c r="F47" s="19">
        <v>0</v>
      </c>
      <c r="G47" s="19">
        <v>0</v>
      </c>
      <c r="H47" s="19">
        <v>0</v>
      </c>
      <c r="I47" s="19">
        <v>3</v>
      </c>
      <c r="J47" s="19">
        <v>3</v>
      </c>
      <c r="K47" s="19">
        <v>3</v>
      </c>
      <c r="L47" s="20"/>
      <c r="M47" s="20"/>
      <c r="N47" s="20"/>
    </row>
    <row r="48" spans="1:14" x14ac:dyDescent="0.25">
      <c r="A48" s="74" t="s">
        <v>7</v>
      </c>
      <c r="B48" s="17" t="s">
        <v>19</v>
      </c>
      <c r="C48" s="18" t="s">
        <v>19</v>
      </c>
      <c r="D48" s="18" t="s">
        <v>19</v>
      </c>
      <c r="E48" s="19">
        <v>0</v>
      </c>
      <c r="F48" s="19">
        <v>3</v>
      </c>
      <c r="G48" s="19">
        <v>0</v>
      </c>
      <c r="H48" s="19">
        <v>3</v>
      </c>
      <c r="I48" s="19">
        <v>3</v>
      </c>
      <c r="J48" s="19">
        <v>3</v>
      </c>
      <c r="K48" s="19">
        <v>3</v>
      </c>
      <c r="L48" s="20"/>
      <c r="M48" s="20"/>
      <c r="N48" s="20"/>
    </row>
    <row r="49" spans="1:14" x14ac:dyDescent="0.25">
      <c r="A49" s="126" t="s">
        <v>335</v>
      </c>
      <c r="B49" s="127"/>
      <c r="C49" s="114"/>
      <c r="D49" s="114"/>
      <c r="E49" s="117">
        <v>900</v>
      </c>
      <c r="F49" s="117">
        <v>990</v>
      </c>
      <c r="G49" s="117"/>
      <c r="H49" s="117"/>
      <c r="I49" s="117">
        <v>677</v>
      </c>
      <c r="J49" s="117">
        <v>933</v>
      </c>
      <c r="K49" s="117">
        <v>913</v>
      </c>
      <c r="L49" s="129">
        <f>E49/F49-1</f>
        <v>-9.0909090909090939E-2</v>
      </c>
      <c r="M49" s="129">
        <f>E49/J49-1</f>
        <v>-3.5369774919614128E-2</v>
      </c>
      <c r="N49" s="129">
        <f>E49/K49-1</f>
        <v>-1.4238773274917849E-2</v>
      </c>
    </row>
    <row r="50" spans="1:14" x14ac:dyDescent="0.25">
      <c r="A50" s="52"/>
      <c r="B50" s="35"/>
      <c r="C50" s="36"/>
      <c r="D50" s="36"/>
      <c r="E50" s="38"/>
      <c r="F50" s="37"/>
      <c r="G50" s="38"/>
      <c r="H50" s="38"/>
      <c r="I50" s="38"/>
      <c r="J50" s="38"/>
      <c r="K50" s="38"/>
      <c r="L50" s="27"/>
      <c r="M50" s="27"/>
      <c r="N50" s="27"/>
    </row>
    <row r="51" spans="1:14" x14ac:dyDescent="0.25">
      <c r="A51" s="52"/>
      <c r="B51" s="35"/>
      <c r="C51" s="36"/>
      <c r="D51" s="36"/>
      <c r="E51" s="37"/>
      <c r="F51" s="37"/>
      <c r="G51" s="37"/>
      <c r="H51" s="37"/>
      <c r="I51" s="38"/>
      <c r="J51" s="38"/>
      <c r="K51" s="37"/>
      <c r="L51" s="27"/>
      <c r="M51" s="27"/>
      <c r="N51" s="27"/>
    </row>
    <row r="52" spans="1:14" x14ac:dyDescent="0.25">
      <c r="A52" s="52"/>
      <c r="B52" s="39"/>
      <c r="C52" s="40"/>
      <c r="D52" s="40"/>
      <c r="E52" s="38"/>
      <c r="F52" s="38"/>
      <c r="G52" s="38"/>
      <c r="H52" s="38"/>
      <c r="I52" s="38"/>
      <c r="J52" s="38"/>
      <c r="K52" s="37"/>
      <c r="L52" s="27"/>
      <c r="M52" s="27"/>
      <c r="N52" s="27"/>
    </row>
    <row r="53" spans="1:14" x14ac:dyDescent="0.25">
      <c r="A53" s="52"/>
      <c r="B53" s="35"/>
      <c r="C53" s="36"/>
      <c r="D53" s="36"/>
      <c r="E53" s="37"/>
      <c r="F53" s="37"/>
      <c r="G53" s="37"/>
      <c r="H53" s="37"/>
      <c r="I53" s="38"/>
      <c r="J53" s="38"/>
      <c r="K53" s="37"/>
      <c r="L53" s="27"/>
      <c r="M53" s="27"/>
      <c r="N53" s="27"/>
    </row>
    <row r="54" spans="1:14" x14ac:dyDescent="0.25">
      <c r="A54" s="52"/>
      <c r="B54" s="35"/>
      <c r="C54" s="36"/>
      <c r="D54" s="36"/>
      <c r="E54" s="37"/>
      <c r="F54" s="38"/>
      <c r="G54" s="37"/>
      <c r="H54" s="38"/>
      <c r="I54" s="38"/>
      <c r="J54" s="38"/>
      <c r="K54" s="37"/>
      <c r="L54" s="27"/>
      <c r="M54" s="27"/>
      <c r="N54" s="27"/>
    </row>
    <row r="55" spans="1:14" x14ac:dyDescent="0.25">
      <c r="A55" s="52"/>
      <c r="B55" s="39"/>
      <c r="C55" s="40"/>
      <c r="D55" s="40"/>
      <c r="E55" s="38"/>
      <c r="F55" s="38"/>
      <c r="G55" s="38"/>
      <c r="H55" s="38"/>
      <c r="I55" s="38"/>
      <c r="J55" s="38"/>
      <c r="K55" s="37"/>
      <c r="L55" s="27"/>
      <c r="M55" s="27"/>
      <c r="N55" s="27"/>
    </row>
    <row r="56" spans="1:14" x14ac:dyDescent="0.25">
      <c r="A56" s="52"/>
      <c r="B56" s="35"/>
      <c r="C56" s="36"/>
      <c r="D56" s="36"/>
      <c r="E56" s="37"/>
      <c r="F56" s="37"/>
      <c r="G56" s="37"/>
      <c r="H56" s="37"/>
      <c r="I56" s="38"/>
      <c r="J56" s="38"/>
      <c r="K56" s="37"/>
      <c r="L56" s="27"/>
      <c r="M56" s="27"/>
      <c r="N56" s="27"/>
    </row>
    <row r="57" spans="1:14" x14ac:dyDescent="0.25">
      <c r="A57" s="52"/>
      <c r="B57" s="35"/>
      <c r="C57" s="36"/>
      <c r="D57" s="36"/>
      <c r="E57" s="37"/>
      <c r="F57" s="37"/>
      <c r="G57" s="37"/>
      <c r="H57" s="37"/>
      <c r="I57" s="38"/>
      <c r="J57" s="38"/>
      <c r="K57" s="37"/>
      <c r="L57" s="27"/>
      <c r="M57" s="27"/>
      <c r="N57" s="27"/>
    </row>
    <row r="58" spans="1:14" x14ac:dyDescent="0.25">
      <c r="A58" s="52"/>
      <c r="B58" s="35"/>
      <c r="C58" s="36"/>
      <c r="D58" s="36"/>
      <c r="E58" s="37"/>
      <c r="F58" s="37"/>
      <c r="G58" s="37"/>
      <c r="H58" s="37"/>
      <c r="I58" s="38"/>
      <c r="J58" s="38"/>
      <c r="K58" s="37"/>
      <c r="L58" s="27"/>
      <c r="M58" s="27"/>
      <c r="N58" s="27"/>
    </row>
    <row r="59" spans="1:14" x14ac:dyDescent="0.25">
      <c r="A59" s="52"/>
      <c r="B59" s="39"/>
      <c r="C59" s="40"/>
      <c r="D59" s="40"/>
      <c r="E59" s="38"/>
      <c r="F59" s="38"/>
      <c r="G59" s="38"/>
      <c r="H59" s="38"/>
      <c r="I59" s="38"/>
      <c r="J59" s="38"/>
      <c r="K59" s="37"/>
      <c r="L59" s="27"/>
      <c r="M59" s="27"/>
      <c r="N59" s="27"/>
    </row>
    <row r="60" spans="1:14" x14ac:dyDescent="0.25">
      <c r="A60" s="52"/>
      <c r="B60" s="35"/>
      <c r="C60" s="36"/>
      <c r="D60" s="36"/>
      <c r="E60" s="37"/>
      <c r="F60" s="37"/>
      <c r="G60" s="37"/>
      <c r="H60" s="37"/>
      <c r="I60" s="38"/>
      <c r="J60" s="38"/>
      <c r="K60" s="37"/>
      <c r="L60" s="27"/>
      <c r="M60" s="27"/>
      <c r="N60" s="27"/>
    </row>
    <row r="61" spans="1:14" x14ac:dyDescent="0.25">
      <c r="A61" s="52"/>
      <c r="B61" s="35"/>
      <c r="C61" s="36"/>
      <c r="D61" s="36"/>
      <c r="E61" s="37"/>
      <c r="F61" s="37"/>
      <c r="G61" s="37"/>
      <c r="H61" s="37"/>
      <c r="I61" s="38"/>
      <c r="J61" s="38"/>
      <c r="K61" s="37"/>
      <c r="L61" s="27"/>
      <c r="M61" s="27"/>
      <c r="N61" s="27"/>
    </row>
    <row r="62" spans="1:14" x14ac:dyDescent="0.25">
      <c r="A62" s="52"/>
      <c r="B62" s="35"/>
      <c r="C62" s="36"/>
      <c r="D62" s="36"/>
      <c r="E62" s="37"/>
      <c r="F62" s="37"/>
      <c r="G62" s="37"/>
      <c r="H62" s="37"/>
      <c r="I62" s="37"/>
      <c r="J62" s="38"/>
      <c r="K62" s="37"/>
      <c r="L62" s="27"/>
      <c r="M62" s="27"/>
      <c r="N62" s="27"/>
    </row>
    <row r="63" spans="1:14" x14ac:dyDescent="0.25">
      <c r="A63" s="52"/>
      <c r="B63" s="39"/>
      <c r="C63" s="40"/>
      <c r="D63" s="40"/>
      <c r="E63" s="38"/>
      <c r="F63" s="38"/>
      <c r="G63" s="38"/>
      <c r="H63" s="38"/>
      <c r="I63" s="38"/>
      <c r="J63" s="38"/>
      <c r="K63" s="37"/>
      <c r="L63" s="27"/>
      <c r="M63" s="27"/>
      <c r="N63" s="27"/>
    </row>
    <row r="64" spans="1:14" x14ac:dyDescent="0.25">
      <c r="A64" s="52"/>
      <c r="B64" s="35"/>
      <c r="C64" s="36"/>
      <c r="D64" s="36"/>
      <c r="E64" s="37"/>
      <c r="F64" s="37"/>
      <c r="G64" s="37"/>
      <c r="H64" s="37"/>
      <c r="I64" s="38"/>
      <c r="J64" s="38"/>
      <c r="K64" s="38"/>
      <c r="L64" s="27"/>
      <c r="M64" s="27"/>
      <c r="N64" s="27"/>
    </row>
    <row r="65" spans="1:14" x14ac:dyDescent="0.25">
      <c r="A65" s="52"/>
      <c r="B65" s="35"/>
      <c r="C65" s="36"/>
      <c r="D65" s="36"/>
      <c r="E65" s="37"/>
      <c r="F65" s="37"/>
      <c r="G65" s="37"/>
      <c r="H65" s="37"/>
      <c r="I65" s="38"/>
      <c r="J65" s="38"/>
      <c r="K65" s="37"/>
      <c r="L65" s="27"/>
      <c r="M65" s="27"/>
      <c r="N65" s="27"/>
    </row>
    <row r="66" spans="1:14" x14ac:dyDescent="0.25">
      <c r="A66" s="52"/>
      <c r="B66" s="35"/>
      <c r="C66" s="36"/>
      <c r="D66" s="36"/>
      <c r="E66" s="37"/>
      <c r="F66" s="37"/>
      <c r="G66" s="37"/>
      <c r="H66" s="37"/>
      <c r="I66" s="38"/>
      <c r="J66" s="38"/>
      <c r="K66" s="37"/>
      <c r="L66" s="27"/>
      <c r="M66" s="27"/>
      <c r="N66" s="27"/>
    </row>
    <row r="67" spans="1:14" x14ac:dyDescent="0.25">
      <c r="A67" s="52"/>
      <c r="B67" s="35"/>
      <c r="C67" s="36"/>
      <c r="D67" s="36"/>
      <c r="E67" s="37"/>
      <c r="F67" s="37"/>
      <c r="G67" s="37"/>
      <c r="H67" s="37"/>
      <c r="I67" s="38"/>
      <c r="J67" s="38"/>
      <c r="K67" s="37"/>
      <c r="L67" s="27"/>
      <c r="M67" s="27"/>
      <c r="N67" s="27"/>
    </row>
    <row r="68" spans="1:14" x14ac:dyDescent="0.25">
      <c r="A68" s="52"/>
      <c r="B68" s="35"/>
      <c r="C68" s="36"/>
      <c r="D68" s="36"/>
      <c r="E68" s="37"/>
      <c r="F68" s="37"/>
      <c r="G68" s="37"/>
      <c r="H68" s="37"/>
      <c r="I68" s="38"/>
      <c r="J68" s="38"/>
      <c r="K68" s="37"/>
      <c r="L68" s="27"/>
      <c r="M68" s="27"/>
      <c r="N68" s="27"/>
    </row>
    <row r="69" spans="1:14" x14ac:dyDescent="0.25">
      <c r="A69" s="52"/>
      <c r="B69" s="35"/>
      <c r="C69" s="36"/>
      <c r="D69" s="36"/>
      <c r="E69" s="37"/>
      <c r="F69" s="37"/>
      <c r="G69" s="37"/>
      <c r="H69" s="37"/>
      <c r="I69" s="38"/>
      <c r="J69" s="38"/>
      <c r="K69" s="37"/>
      <c r="L69" s="27"/>
      <c r="M69" s="27"/>
      <c r="N69" s="27"/>
    </row>
    <row r="70" spans="1:14" x14ac:dyDescent="0.25">
      <c r="A70" s="52"/>
      <c r="B70" s="35"/>
      <c r="C70" s="36"/>
      <c r="D70" s="36"/>
      <c r="E70" s="37"/>
      <c r="F70" s="37"/>
      <c r="G70" s="37"/>
      <c r="H70" s="37"/>
      <c r="I70" s="38"/>
      <c r="J70" s="38"/>
      <c r="K70" s="37"/>
      <c r="L70" s="27"/>
      <c r="M70" s="27"/>
      <c r="N70" s="27"/>
    </row>
    <row r="71" spans="1:14" x14ac:dyDescent="0.25">
      <c r="A71" s="52"/>
      <c r="B71" s="35"/>
      <c r="C71" s="36"/>
      <c r="D71" s="36"/>
      <c r="E71" s="37"/>
      <c r="F71" s="37"/>
      <c r="G71" s="37"/>
      <c r="H71" s="37"/>
      <c r="I71" s="38"/>
      <c r="J71" s="38"/>
      <c r="K71" s="37"/>
      <c r="L71" s="27"/>
      <c r="M71" s="27"/>
      <c r="N71" s="27"/>
    </row>
    <row r="72" spans="1:14" x14ac:dyDescent="0.25">
      <c r="A72" s="52"/>
      <c r="B72" s="39"/>
      <c r="C72" s="40"/>
      <c r="D72" s="40"/>
      <c r="E72" s="38"/>
      <c r="F72" s="38"/>
      <c r="G72" s="38"/>
      <c r="H72" s="38"/>
      <c r="I72" s="38"/>
      <c r="J72" s="38"/>
      <c r="K72" s="37"/>
      <c r="L72" s="27"/>
      <c r="M72" s="27"/>
      <c r="N72" s="27"/>
    </row>
    <row r="73" spans="1:14" x14ac:dyDescent="0.25">
      <c r="A73" s="52"/>
      <c r="B73" s="35"/>
      <c r="C73" s="36"/>
      <c r="D73" s="36"/>
      <c r="E73" s="37"/>
      <c r="F73" s="37"/>
      <c r="G73" s="37"/>
      <c r="H73" s="37"/>
      <c r="I73" s="38"/>
      <c r="J73" s="38"/>
      <c r="K73" s="38"/>
      <c r="L73" s="27"/>
      <c r="M73" s="27"/>
      <c r="N73" s="27"/>
    </row>
    <row r="74" spans="1:14" x14ac:dyDescent="0.25">
      <c r="A74" s="52"/>
      <c r="B74" s="35"/>
      <c r="C74" s="36"/>
      <c r="D74" s="36"/>
      <c r="E74" s="38"/>
      <c r="F74" s="38"/>
      <c r="G74" s="38"/>
      <c r="H74" s="38"/>
      <c r="I74" s="38"/>
      <c r="J74" s="38"/>
      <c r="K74" s="37"/>
      <c r="L74" s="27"/>
      <c r="M74" s="27"/>
      <c r="N74" s="27"/>
    </row>
    <row r="75" spans="1:14" x14ac:dyDescent="0.25">
      <c r="A75" s="52"/>
      <c r="B75" s="35"/>
      <c r="C75" s="36"/>
      <c r="D75" s="36"/>
      <c r="E75" s="37"/>
      <c r="F75" s="37"/>
      <c r="G75" s="37"/>
      <c r="H75" s="37"/>
      <c r="I75" s="38"/>
      <c r="J75" s="38"/>
      <c r="K75" s="37"/>
      <c r="L75" s="27"/>
      <c r="M75" s="27"/>
      <c r="N75" s="27"/>
    </row>
    <row r="76" spans="1:14" x14ac:dyDescent="0.25">
      <c r="A76" s="52"/>
      <c r="B76" s="35"/>
      <c r="C76" s="36"/>
      <c r="D76" s="36"/>
      <c r="E76" s="38"/>
      <c r="F76" s="38"/>
      <c r="G76" s="38"/>
      <c r="H76" s="38"/>
      <c r="I76" s="38"/>
      <c r="J76" s="38"/>
      <c r="K76" s="37"/>
      <c r="L76" s="27"/>
      <c r="M76" s="27"/>
      <c r="N76" s="27"/>
    </row>
    <row r="77" spans="1:14" x14ac:dyDescent="0.25">
      <c r="A77" s="52"/>
      <c r="B77" s="39"/>
      <c r="C77" s="40"/>
      <c r="D77" s="40"/>
      <c r="E77" s="38"/>
      <c r="F77" s="38"/>
      <c r="G77" s="38"/>
      <c r="H77" s="38"/>
      <c r="I77" s="38"/>
      <c r="J77" s="38"/>
      <c r="K77" s="37"/>
      <c r="L77" s="27"/>
      <c r="M77" s="27"/>
      <c r="N77" s="27"/>
    </row>
    <row r="78" spans="1:14" x14ac:dyDescent="0.25">
      <c r="A78" s="52"/>
      <c r="B78" s="35"/>
      <c r="C78" s="36"/>
      <c r="D78" s="36"/>
      <c r="E78" s="37"/>
      <c r="F78" s="37"/>
      <c r="G78" s="37"/>
      <c r="H78" s="37"/>
      <c r="I78" s="38"/>
      <c r="J78" s="38"/>
      <c r="K78" s="37"/>
      <c r="L78" s="27"/>
      <c r="M78" s="27"/>
      <c r="N78" s="27"/>
    </row>
    <row r="79" spans="1:14" x14ac:dyDescent="0.25">
      <c r="A79" s="52"/>
      <c r="B79" s="39"/>
      <c r="C79" s="40"/>
      <c r="D79" s="40"/>
      <c r="E79" s="38"/>
      <c r="F79" s="38"/>
      <c r="G79" s="38"/>
      <c r="H79" s="38"/>
      <c r="I79" s="38"/>
      <c r="J79" s="38"/>
      <c r="K79" s="37"/>
      <c r="L79" s="27"/>
      <c r="M79" s="27"/>
      <c r="N79" s="27"/>
    </row>
    <row r="80" spans="1:14" x14ac:dyDescent="0.25">
      <c r="A80" s="52"/>
      <c r="B80" s="35"/>
      <c r="C80" s="36"/>
      <c r="D80" s="36"/>
      <c r="E80" s="38"/>
      <c r="F80" s="38"/>
      <c r="G80" s="38"/>
      <c r="H80" s="38"/>
      <c r="I80" s="38"/>
      <c r="J80" s="38"/>
      <c r="K80" s="37"/>
      <c r="L80" s="27"/>
      <c r="M80" s="27"/>
      <c r="N80" s="27"/>
    </row>
    <row r="81" spans="1:14" x14ac:dyDescent="0.25">
      <c r="A81" s="52"/>
      <c r="B81" s="35"/>
      <c r="C81" s="36"/>
      <c r="D81" s="36"/>
      <c r="E81" s="37"/>
      <c r="F81" s="37"/>
      <c r="G81" s="37"/>
      <c r="H81" s="37"/>
      <c r="I81" s="38"/>
      <c r="J81" s="38"/>
      <c r="K81" s="37"/>
      <c r="L81" s="27"/>
      <c r="M81" s="27"/>
      <c r="N81" s="27"/>
    </row>
    <row r="82" spans="1:14" x14ac:dyDescent="0.25">
      <c r="A82" s="52"/>
      <c r="B82" s="35"/>
      <c r="C82" s="36"/>
      <c r="D82" s="36"/>
      <c r="E82" s="37"/>
      <c r="F82" s="37"/>
      <c r="G82" s="37"/>
      <c r="H82" s="37"/>
      <c r="I82" s="38"/>
      <c r="J82" s="38"/>
      <c r="K82" s="37"/>
      <c r="L82" s="27"/>
      <c r="M82" s="27"/>
      <c r="N82" s="27"/>
    </row>
    <row r="83" spans="1:14" x14ac:dyDescent="0.25">
      <c r="A83" s="52"/>
      <c r="B83" s="35"/>
      <c r="C83" s="36"/>
      <c r="D83" s="36"/>
      <c r="E83" s="38"/>
      <c r="F83" s="38"/>
      <c r="G83" s="38"/>
      <c r="H83" s="38"/>
      <c r="I83" s="38"/>
      <c r="J83" s="38"/>
      <c r="K83" s="38"/>
      <c r="L83" s="27"/>
      <c r="M83" s="27"/>
      <c r="N83" s="27"/>
    </row>
    <row r="84" spans="1:14" x14ac:dyDescent="0.25">
      <c r="A84" s="52"/>
      <c r="B84" s="35"/>
      <c r="C84" s="36"/>
      <c r="D84" s="36"/>
      <c r="E84" s="37"/>
      <c r="F84" s="37"/>
      <c r="G84" s="37"/>
      <c r="H84" s="37"/>
      <c r="I84" s="38"/>
      <c r="J84" s="38"/>
      <c r="K84" s="37"/>
      <c r="L84" s="27"/>
      <c r="M84" s="27"/>
      <c r="N84" s="27"/>
    </row>
    <row r="85" spans="1:14" x14ac:dyDescent="0.25">
      <c r="A85" s="52"/>
      <c r="B85" s="35"/>
      <c r="C85" s="36"/>
      <c r="D85" s="36"/>
      <c r="E85" s="37"/>
      <c r="F85" s="37"/>
      <c r="G85" s="37"/>
      <c r="H85" s="37"/>
      <c r="I85" s="38"/>
      <c r="J85" s="38"/>
      <c r="K85" s="37"/>
      <c r="L85" s="27"/>
      <c r="M85" s="27"/>
      <c r="N85" s="27"/>
    </row>
    <row r="86" spans="1:14" x14ac:dyDescent="0.25">
      <c r="A86" s="52"/>
      <c r="B86" s="35"/>
      <c r="C86" s="36"/>
      <c r="D86" s="36"/>
      <c r="E86" s="38"/>
      <c r="F86" s="38"/>
      <c r="G86" s="38"/>
      <c r="H86" s="38"/>
      <c r="I86" s="38"/>
      <c r="J86" s="38"/>
      <c r="K86" s="37"/>
      <c r="L86" s="27"/>
      <c r="M86" s="27"/>
      <c r="N86" s="27"/>
    </row>
    <row r="87" spans="1:14" x14ac:dyDescent="0.25">
      <c r="A87" s="52"/>
      <c r="B87" s="35"/>
      <c r="C87" s="36"/>
      <c r="D87" s="36"/>
      <c r="E87" s="38"/>
      <c r="F87" s="38"/>
      <c r="G87" s="37"/>
      <c r="H87" s="37"/>
      <c r="I87" s="38"/>
      <c r="J87" s="38"/>
      <c r="K87" s="37"/>
      <c r="L87" s="27"/>
      <c r="M87" s="27"/>
      <c r="N87" s="27"/>
    </row>
    <row r="88" spans="1:14" x14ac:dyDescent="0.25">
      <c r="A88" s="52"/>
      <c r="B88" s="39"/>
      <c r="C88" s="40"/>
      <c r="D88" s="40"/>
      <c r="E88" s="38"/>
      <c r="F88" s="38"/>
      <c r="G88" s="38"/>
      <c r="H88" s="38"/>
      <c r="I88" s="38"/>
      <c r="J88" s="38"/>
      <c r="K88" s="37"/>
      <c r="L88" s="27"/>
      <c r="M88" s="27"/>
      <c r="N88" s="27"/>
    </row>
    <row r="89" spans="1:14" x14ac:dyDescent="0.25">
      <c r="A89" s="52"/>
      <c r="B89" s="35"/>
      <c r="C89" s="36"/>
      <c r="D89" s="36"/>
      <c r="E89" s="38"/>
      <c r="F89" s="38"/>
      <c r="G89" s="38"/>
      <c r="H89" s="38"/>
      <c r="I89" s="37"/>
      <c r="J89" s="38"/>
      <c r="K89" s="37"/>
      <c r="L89" s="27"/>
      <c r="M89" s="27"/>
      <c r="N89" s="27"/>
    </row>
    <row r="90" spans="1:14" x14ac:dyDescent="0.25">
      <c r="A90" s="52"/>
      <c r="B90" s="35"/>
      <c r="C90" s="36"/>
      <c r="D90" s="36"/>
      <c r="E90" s="37"/>
      <c r="F90" s="37"/>
      <c r="G90" s="37"/>
      <c r="H90" s="37"/>
      <c r="I90" s="37"/>
      <c r="J90" s="38"/>
      <c r="K90" s="37"/>
      <c r="L90" s="27"/>
      <c r="M90" s="27"/>
      <c r="N90" s="27"/>
    </row>
    <row r="91" spans="1:14" x14ac:dyDescent="0.25">
      <c r="A91" s="52"/>
      <c r="B91" s="35"/>
      <c r="C91" s="36"/>
      <c r="D91" s="36"/>
      <c r="E91" s="37"/>
      <c r="F91" s="38"/>
      <c r="G91" s="37"/>
      <c r="H91" s="38"/>
      <c r="I91" s="38"/>
      <c r="J91" s="38"/>
      <c r="K91" s="37"/>
      <c r="L91" s="27"/>
      <c r="M91" s="27"/>
      <c r="N91" s="27"/>
    </row>
    <row r="92" spans="1:14" x14ac:dyDescent="0.25">
      <c r="A92" s="52"/>
      <c r="B92" s="39"/>
      <c r="C92" s="40"/>
      <c r="D92" s="36"/>
      <c r="E92" s="38"/>
      <c r="F92" s="38"/>
      <c r="G92" s="38"/>
      <c r="H92" s="38"/>
      <c r="I92" s="38"/>
      <c r="J92" s="38"/>
      <c r="K92" s="37"/>
      <c r="L92" s="27"/>
      <c r="M92" s="27"/>
      <c r="N92" s="27"/>
    </row>
    <row r="93" spans="1:14" x14ac:dyDescent="0.25">
      <c r="A93" s="52"/>
      <c r="B93" s="35"/>
      <c r="C93" s="36"/>
      <c r="D93" s="36"/>
      <c r="E93" s="38"/>
      <c r="F93" s="38"/>
      <c r="G93" s="38"/>
      <c r="H93" s="38"/>
      <c r="I93" s="38"/>
      <c r="J93" s="38"/>
      <c r="K93" s="37"/>
      <c r="L93" s="27"/>
      <c r="M93" s="27"/>
      <c r="N93" s="27"/>
    </row>
    <row r="94" spans="1:14" x14ac:dyDescent="0.25">
      <c r="A94" s="52"/>
      <c r="B94" s="35"/>
      <c r="C94" s="36"/>
      <c r="D94" s="36"/>
      <c r="E94" s="37"/>
      <c r="F94" s="37"/>
      <c r="G94" s="37"/>
      <c r="H94" s="37"/>
      <c r="I94" s="38"/>
      <c r="J94" s="38"/>
      <c r="K94" s="37"/>
      <c r="L94" s="27"/>
      <c r="M94" s="27"/>
      <c r="N94" s="27"/>
    </row>
    <row r="95" spans="1:14" x14ac:dyDescent="0.25">
      <c r="A95" s="52"/>
      <c r="B95" s="35"/>
      <c r="C95" s="36"/>
      <c r="D95" s="36"/>
      <c r="E95" s="37"/>
      <c r="F95" s="37"/>
      <c r="G95" s="37"/>
      <c r="H95" s="37"/>
      <c r="I95" s="38"/>
      <c r="J95" s="38"/>
      <c r="K95" s="37"/>
      <c r="L95" s="27"/>
      <c r="M95" s="27"/>
      <c r="N95" s="27"/>
    </row>
    <row r="96" spans="1:14" x14ac:dyDescent="0.25">
      <c r="A96" s="52"/>
      <c r="B96" s="35"/>
      <c r="C96" s="36"/>
      <c r="D96" s="36"/>
      <c r="E96" s="38"/>
      <c r="F96" s="38"/>
      <c r="G96" s="38"/>
      <c r="H96" s="38"/>
      <c r="I96" s="38"/>
      <c r="J96" s="38"/>
      <c r="K96" s="37"/>
      <c r="L96" s="27"/>
      <c r="M96" s="27"/>
      <c r="N96" s="27"/>
    </row>
    <row r="97" spans="1:14" x14ac:dyDescent="0.25">
      <c r="A97" s="52"/>
      <c r="B97" s="35"/>
      <c r="C97" s="36"/>
      <c r="D97" s="36"/>
      <c r="E97" s="37"/>
      <c r="F97" s="37"/>
      <c r="G97" s="37"/>
      <c r="H97" s="37"/>
      <c r="I97" s="38"/>
      <c r="J97" s="38"/>
      <c r="K97" s="37"/>
      <c r="L97" s="27"/>
      <c r="M97" s="27"/>
      <c r="N97" s="27"/>
    </row>
    <row r="98" spans="1:14" x14ac:dyDescent="0.25">
      <c r="A98" s="52"/>
      <c r="B98" s="35"/>
      <c r="C98" s="36"/>
      <c r="D98" s="36"/>
      <c r="E98" s="38"/>
      <c r="F98" s="38"/>
      <c r="G98" s="38"/>
      <c r="H98" s="38"/>
      <c r="I98" s="38"/>
      <c r="J98" s="38"/>
      <c r="K98" s="37"/>
      <c r="L98" s="27"/>
      <c r="M98" s="27"/>
      <c r="N98" s="27"/>
    </row>
    <row r="99" spans="1:14" x14ac:dyDescent="0.25">
      <c r="A99" s="52"/>
      <c r="B99" s="29"/>
      <c r="C99" s="31"/>
      <c r="D99" s="31"/>
      <c r="E99" s="33"/>
      <c r="F99" s="33"/>
      <c r="G99" s="33"/>
      <c r="H99" s="33"/>
      <c r="I99" s="34"/>
      <c r="J99" s="34"/>
      <c r="K99" s="33"/>
      <c r="L99" s="27"/>
      <c r="M99" s="27"/>
      <c r="N99" s="27"/>
    </row>
    <row r="100" spans="1:14" x14ac:dyDescent="0.25">
      <c r="A100" s="52"/>
      <c r="B100" s="29"/>
      <c r="C100" s="31"/>
      <c r="D100" s="31"/>
      <c r="E100" s="34"/>
      <c r="F100" s="34"/>
      <c r="G100" s="34"/>
      <c r="H100" s="34"/>
      <c r="I100" s="34"/>
      <c r="J100" s="34"/>
      <c r="K100" s="33"/>
    </row>
    <row r="101" spans="1:14" x14ac:dyDescent="0.25">
      <c r="A101" s="52"/>
      <c r="B101" s="29"/>
      <c r="C101" s="31"/>
      <c r="D101" s="31"/>
      <c r="E101" s="33"/>
      <c r="F101" s="33"/>
      <c r="G101" s="33"/>
      <c r="H101" s="33"/>
      <c r="I101" s="34"/>
      <c r="J101" s="34"/>
      <c r="K101" s="33"/>
    </row>
    <row r="102" spans="1:14" x14ac:dyDescent="0.25">
      <c r="A102" s="52"/>
      <c r="B102" s="29"/>
      <c r="C102" s="31"/>
      <c r="D102" s="31"/>
      <c r="E102" s="33"/>
      <c r="F102" s="33"/>
      <c r="G102" s="33"/>
      <c r="H102" s="33"/>
      <c r="I102" s="34"/>
      <c r="J102" s="34"/>
      <c r="K102" s="33"/>
    </row>
    <row r="103" spans="1:14" x14ac:dyDescent="0.25">
      <c r="A103" s="52"/>
      <c r="B103" s="29"/>
      <c r="C103" s="31"/>
      <c r="D103" s="31"/>
      <c r="E103" s="33"/>
      <c r="F103" s="33"/>
      <c r="G103" s="33"/>
      <c r="H103" s="33"/>
      <c r="I103" s="33"/>
      <c r="J103" s="34"/>
      <c r="K103" s="33"/>
    </row>
    <row r="104" spans="1:14" x14ac:dyDescent="0.25">
      <c r="A104" s="52"/>
      <c r="B104" s="29"/>
      <c r="C104" s="31"/>
      <c r="D104" s="31"/>
      <c r="E104" s="33"/>
      <c r="F104" s="33"/>
      <c r="G104" s="33"/>
      <c r="H104" s="33"/>
      <c r="I104" s="34"/>
      <c r="J104" s="34"/>
      <c r="K104" s="33"/>
    </row>
    <row r="105" spans="1:14" x14ac:dyDescent="0.25">
      <c r="A105" s="52"/>
      <c r="B105" s="29"/>
      <c r="C105" s="31"/>
      <c r="D105" s="31"/>
      <c r="E105" s="33"/>
      <c r="F105" s="33"/>
      <c r="G105" s="33"/>
      <c r="H105" s="33"/>
      <c r="I105" s="34"/>
      <c r="J105" s="34"/>
      <c r="K105" s="33"/>
    </row>
    <row r="106" spans="1:14" x14ac:dyDescent="0.25">
      <c r="A106" s="52"/>
      <c r="B106" s="29"/>
      <c r="C106" s="31"/>
      <c r="D106" s="31"/>
      <c r="E106" s="33"/>
      <c r="F106" s="33"/>
      <c r="G106" s="33"/>
      <c r="H106" s="33"/>
      <c r="I106" s="34"/>
      <c r="J106" s="34"/>
      <c r="K106" s="33"/>
    </row>
    <row r="107" spans="1:14" x14ac:dyDescent="0.25">
      <c r="A107" s="52"/>
      <c r="B107" s="29"/>
      <c r="C107" s="31"/>
      <c r="D107" s="31"/>
      <c r="E107" s="33"/>
      <c r="F107" s="33"/>
      <c r="G107" s="33"/>
      <c r="H107" s="33"/>
      <c r="I107" s="34"/>
      <c r="J107" s="34"/>
      <c r="K107" s="33"/>
    </row>
    <row r="108" spans="1:14" x14ac:dyDescent="0.25">
      <c r="A108" s="52"/>
      <c r="B108" s="29"/>
      <c r="C108" s="31"/>
      <c r="D108" s="31"/>
      <c r="E108" s="34"/>
      <c r="F108" s="34"/>
      <c r="G108" s="34"/>
      <c r="H108" s="34"/>
      <c r="I108" s="33"/>
      <c r="J108" s="34"/>
      <c r="K108" s="33"/>
    </row>
    <row r="109" spans="1:14" x14ac:dyDescent="0.25">
      <c r="A109" s="52"/>
      <c r="B109" s="30"/>
      <c r="C109" s="32"/>
      <c r="D109" s="32"/>
      <c r="E109" s="34"/>
      <c r="F109" s="34"/>
      <c r="G109" s="34"/>
      <c r="H109" s="34"/>
      <c r="I109" s="33"/>
      <c r="J109" s="34"/>
      <c r="K109" s="33"/>
    </row>
    <row r="110" spans="1:14" x14ac:dyDescent="0.25">
      <c r="A110" s="52"/>
      <c r="B110" s="29"/>
      <c r="C110" s="31"/>
      <c r="D110" s="31"/>
      <c r="E110" s="33"/>
      <c r="F110" s="33"/>
      <c r="G110" s="33"/>
      <c r="H110" s="33"/>
      <c r="I110" s="33"/>
      <c r="J110" s="34"/>
      <c r="K110" s="33"/>
    </row>
  </sheetData>
  <sortState ref="A3:N49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opLeftCell="A19" zoomScale="80" zoomScaleNormal="80" workbookViewId="0">
      <selection activeCell="I6" sqref="I6"/>
    </sheetView>
  </sheetViews>
  <sheetFormatPr defaultRowHeight="15" x14ac:dyDescent="0.25"/>
  <cols>
    <col min="1" max="1" width="75.7109375" style="1" customWidth="1"/>
    <col min="2" max="2" width="12.7109375" style="5" customWidth="1"/>
    <col min="3" max="4" width="12.7109375" style="7" customWidth="1"/>
    <col min="5" max="8" width="12.7109375" style="6" customWidth="1"/>
    <col min="9" max="9" width="12.7109375" style="73" customWidth="1"/>
    <col min="10" max="11" width="12.7109375" style="6" customWidth="1"/>
    <col min="12" max="14" width="12.7109375" style="12" customWidth="1"/>
    <col min="16" max="20" width="15.7109375" customWidth="1"/>
  </cols>
  <sheetData>
    <row r="1" spans="1:20" ht="21" x14ac:dyDescent="0.35">
      <c r="A1" s="157" t="s">
        <v>302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4.099999999999994" customHeight="1" x14ac:dyDescent="0.25">
      <c r="A2" s="74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1" t="s">
        <v>231</v>
      </c>
      <c r="Q2" s="101" t="s">
        <v>325</v>
      </c>
      <c r="R2" s="101" t="s">
        <v>327</v>
      </c>
      <c r="S2" s="101" t="s">
        <v>329</v>
      </c>
      <c r="T2" s="101" t="s">
        <v>326</v>
      </c>
    </row>
    <row r="3" spans="1:20" ht="30" x14ac:dyDescent="0.25">
      <c r="A3" s="74" t="s">
        <v>27</v>
      </c>
      <c r="B3" s="17">
        <v>160</v>
      </c>
      <c r="C3" s="18">
        <v>160</v>
      </c>
      <c r="D3" s="18">
        <v>160</v>
      </c>
      <c r="E3" s="19">
        <v>160</v>
      </c>
      <c r="F3" s="19">
        <v>158</v>
      </c>
      <c r="G3" s="19">
        <v>160</v>
      </c>
      <c r="H3" s="19">
        <v>158</v>
      </c>
      <c r="I3" s="15">
        <v>113</v>
      </c>
      <c r="J3" s="19">
        <v>115</v>
      </c>
      <c r="K3" s="19">
        <v>133</v>
      </c>
      <c r="L3" s="20">
        <f>C3/D3-1</f>
        <v>0</v>
      </c>
      <c r="M3" s="20">
        <f>E3/J3-1</f>
        <v>0.39130434782608692</v>
      </c>
      <c r="N3" s="20">
        <f>E3/K3-1</f>
        <v>0.20300751879699241</v>
      </c>
      <c r="P3" s="102">
        <v>27213</v>
      </c>
      <c r="Q3" s="103">
        <v>2.2200000000000001E-2</v>
      </c>
      <c r="R3" s="104">
        <v>12</v>
      </c>
      <c r="S3" s="105">
        <v>2275</v>
      </c>
      <c r="T3" s="103">
        <v>2.1999999999999999E-2</v>
      </c>
    </row>
    <row r="4" spans="1:20" x14ac:dyDescent="0.25">
      <c r="A4" s="74" t="s">
        <v>49</v>
      </c>
      <c r="B4" s="17">
        <v>130</v>
      </c>
      <c r="C4" s="18">
        <v>130</v>
      </c>
      <c r="D4" s="18">
        <v>130</v>
      </c>
      <c r="E4" s="19">
        <v>129</v>
      </c>
      <c r="F4" s="19">
        <v>143</v>
      </c>
      <c r="G4" s="19">
        <v>130</v>
      </c>
      <c r="H4" s="19">
        <v>130</v>
      </c>
      <c r="I4" s="15">
        <v>125</v>
      </c>
      <c r="J4" s="19">
        <v>110</v>
      </c>
      <c r="K4" s="19">
        <v>115</v>
      </c>
      <c r="L4" s="20">
        <f>C4/D4-1</f>
        <v>0</v>
      </c>
      <c r="M4" s="20">
        <f>E4/J4-1</f>
        <v>0.17272727272727262</v>
      </c>
      <c r="N4" s="20">
        <f>E4/K4-1</f>
        <v>0.12173913043478257</v>
      </c>
    </row>
    <row r="5" spans="1:20" x14ac:dyDescent="0.25">
      <c r="A5" s="74" t="s">
        <v>137</v>
      </c>
      <c r="B5" s="17">
        <v>116</v>
      </c>
      <c r="C5" s="18">
        <v>116</v>
      </c>
      <c r="D5" s="18">
        <v>106</v>
      </c>
      <c r="E5" s="19">
        <v>116</v>
      </c>
      <c r="F5" s="19">
        <v>116</v>
      </c>
      <c r="G5" s="19">
        <v>101</v>
      </c>
      <c r="H5" s="19">
        <v>91</v>
      </c>
      <c r="I5" s="15">
        <v>99</v>
      </c>
      <c r="J5" s="19">
        <v>105</v>
      </c>
      <c r="K5" s="19">
        <v>105</v>
      </c>
      <c r="L5" s="20">
        <f>C5/D5-1</f>
        <v>9.4339622641509413E-2</v>
      </c>
      <c r="M5" s="20">
        <f>E5/J5-1</f>
        <v>0.10476190476190483</v>
      </c>
      <c r="N5" s="20">
        <f>E5/K5-1</f>
        <v>0.10476190476190483</v>
      </c>
    </row>
    <row r="6" spans="1:20" x14ac:dyDescent="0.25">
      <c r="A6" s="74" t="s">
        <v>88</v>
      </c>
      <c r="B6" s="17">
        <v>90</v>
      </c>
      <c r="C6" s="18">
        <v>90</v>
      </c>
      <c r="D6" s="18">
        <v>85</v>
      </c>
      <c r="E6" s="19">
        <v>112</v>
      </c>
      <c r="F6" s="19">
        <v>85</v>
      </c>
      <c r="G6" s="19">
        <v>82</v>
      </c>
      <c r="H6" s="19">
        <v>80</v>
      </c>
      <c r="I6" s="15">
        <v>43</v>
      </c>
      <c r="J6" s="19">
        <v>80</v>
      </c>
      <c r="K6" s="19">
        <v>80</v>
      </c>
      <c r="L6" s="20">
        <f>C6/D6-1</f>
        <v>5.8823529411764719E-2</v>
      </c>
      <c r="M6" s="20">
        <f>E6/J6-1</f>
        <v>0.39999999999999991</v>
      </c>
      <c r="N6" s="20">
        <f>E6/K6-1</f>
        <v>0.39999999999999991</v>
      </c>
    </row>
    <row r="7" spans="1:20" x14ac:dyDescent="0.25">
      <c r="A7" s="74" t="s">
        <v>20</v>
      </c>
      <c r="B7" s="17">
        <v>110</v>
      </c>
      <c r="C7" s="18">
        <v>110</v>
      </c>
      <c r="D7" s="18">
        <v>110</v>
      </c>
      <c r="E7" s="19">
        <v>110</v>
      </c>
      <c r="F7" s="19">
        <v>110</v>
      </c>
      <c r="G7" s="19">
        <v>110</v>
      </c>
      <c r="H7" s="19">
        <v>110</v>
      </c>
      <c r="I7" s="15">
        <v>125</v>
      </c>
      <c r="J7" s="19" t="s">
        <v>19</v>
      </c>
      <c r="K7" s="19">
        <v>130</v>
      </c>
      <c r="L7" s="20">
        <f>C7/D7-1</f>
        <v>0</v>
      </c>
      <c r="M7" s="20"/>
      <c r="N7" s="20">
        <f>E7/K7-1</f>
        <v>-0.15384615384615385</v>
      </c>
    </row>
    <row r="8" spans="1:20" x14ac:dyDescent="0.25">
      <c r="A8" s="74" t="s">
        <v>79</v>
      </c>
      <c r="B8" s="17">
        <v>92</v>
      </c>
      <c r="C8" s="18">
        <v>92</v>
      </c>
      <c r="D8" s="18">
        <v>74</v>
      </c>
      <c r="E8" s="19">
        <v>92</v>
      </c>
      <c r="F8" s="19">
        <v>79</v>
      </c>
      <c r="G8" s="19">
        <v>92</v>
      </c>
      <c r="H8" s="19">
        <v>75</v>
      </c>
      <c r="I8" s="15">
        <v>69</v>
      </c>
      <c r="J8" s="19">
        <v>80</v>
      </c>
      <c r="K8" s="19">
        <v>81</v>
      </c>
      <c r="L8" s="20">
        <f>C8/D8-1</f>
        <v>0.2432432432432432</v>
      </c>
      <c r="M8" s="20">
        <f>E8/J8-1</f>
        <v>0.14999999999999991</v>
      </c>
      <c r="N8" s="20">
        <f>E8/K8-1</f>
        <v>0.13580246913580241</v>
      </c>
    </row>
    <row r="9" spans="1:20" x14ac:dyDescent="0.25">
      <c r="A9" s="74" t="s">
        <v>2</v>
      </c>
      <c r="B9" s="17">
        <v>87</v>
      </c>
      <c r="C9" s="18">
        <v>87</v>
      </c>
      <c r="D9" s="18">
        <v>80</v>
      </c>
      <c r="E9" s="19">
        <v>87</v>
      </c>
      <c r="F9" s="19">
        <v>80</v>
      </c>
      <c r="G9" s="19">
        <v>87</v>
      </c>
      <c r="H9" s="19">
        <v>80</v>
      </c>
      <c r="I9" s="15">
        <v>75</v>
      </c>
      <c r="J9" s="19" t="s">
        <v>19</v>
      </c>
      <c r="K9" s="19">
        <v>70</v>
      </c>
      <c r="L9" s="20">
        <f>C9/D9-1</f>
        <v>8.7499999999999911E-2</v>
      </c>
      <c r="M9" s="20"/>
      <c r="N9" s="20">
        <f>E9/K9-1</f>
        <v>0.24285714285714288</v>
      </c>
    </row>
    <row r="10" spans="1:20" x14ac:dyDescent="0.25">
      <c r="A10" s="74" t="s">
        <v>24</v>
      </c>
      <c r="B10" s="17">
        <v>80</v>
      </c>
      <c r="C10" s="18">
        <v>80</v>
      </c>
      <c r="D10" s="18">
        <v>80</v>
      </c>
      <c r="E10" s="19">
        <v>80</v>
      </c>
      <c r="F10" s="19">
        <v>80</v>
      </c>
      <c r="G10" s="19">
        <v>80</v>
      </c>
      <c r="H10" s="19">
        <v>80</v>
      </c>
      <c r="I10" s="15">
        <v>40</v>
      </c>
      <c r="J10" s="19">
        <v>70</v>
      </c>
      <c r="K10" s="19">
        <v>70</v>
      </c>
      <c r="L10" s="20">
        <f>C10/D10-1</f>
        <v>0</v>
      </c>
      <c r="M10" s="20">
        <f>E10/J10-1</f>
        <v>0.14285714285714279</v>
      </c>
      <c r="N10" s="20">
        <f>E10/K10-1</f>
        <v>0.14285714285714279</v>
      </c>
    </row>
    <row r="11" spans="1:20" ht="30" x14ac:dyDescent="0.25">
      <c r="A11" s="74" t="s">
        <v>166</v>
      </c>
      <c r="B11" s="17">
        <v>75</v>
      </c>
      <c r="C11" s="18">
        <v>75</v>
      </c>
      <c r="D11" s="18">
        <v>80</v>
      </c>
      <c r="E11" s="19">
        <v>75</v>
      </c>
      <c r="F11" s="19">
        <v>80</v>
      </c>
      <c r="G11" s="19">
        <v>50</v>
      </c>
      <c r="H11" s="19">
        <v>40</v>
      </c>
      <c r="I11" s="15">
        <v>30</v>
      </c>
      <c r="J11" s="19">
        <v>50</v>
      </c>
      <c r="K11" s="19" t="s">
        <v>19</v>
      </c>
      <c r="L11" s="20">
        <f>C11/D11-1</f>
        <v>-6.25E-2</v>
      </c>
      <c r="M11" s="20">
        <f>E11/J11-1</f>
        <v>0.5</v>
      </c>
      <c r="N11" s="20"/>
    </row>
    <row r="12" spans="1:20" x14ac:dyDescent="0.25">
      <c r="A12" s="74" t="s">
        <v>14</v>
      </c>
      <c r="B12" s="17">
        <v>69</v>
      </c>
      <c r="C12" s="18">
        <v>69</v>
      </c>
      <c r="D12" s="18">
        <v>85</v>
      </c>
      <c r="E12" s="19">
        <v>70</v>
      </c>
      <c r="F12" s="19">
        <v>85</v>
      </c>
      <c r="G12" s="19">
        <v>62</v>
      </c>
      <c r="H12" s="19">
        <v>75</v>
      </c>
      <c r="I12" s="15">
        <v>49</v>
      </c>
      <c r="J12" s="19">
        <v>62</v>
      </c>
      <c r="K12" s="19">
        <v>50</v>
      </c>
      <c r="L12" s="20">
        <f>C12/D12-1</f>
        <v>-0.18823529411764706</v>
      </c>
      <c r="M12" s="20">
        <f>E12/J12-1</f>
        <v>0.12903225806451624</v>
      </c>
      <c r="N12" s="20">
        <f>E12/K12-1</f>
        <v>0.39999999999999991</v>
      </c>
    </row>
    <row r="13" spans="1:20" x14ac:dyDescent="0.25">
      <c r="A13" s="74" t="s">
        <v>35</v>
      </c>
      <c r="B13" s="17">
        <v>70</v>
      </c>
      <c r="C13" s="18">
        <v>70</v>
      </c>
      <c r="D13" s="18">
        <v>64</v>
      </c>
      <c r="E13" s="19">
        <v>70</v>
      </c>
      <c r="F13" s="19">
        <v>66</v>
      </c>
      <c r="G13" s="19">
        <v>46</v>
      </c>
      <c r="H13" s="19">
        <v>47</v>
      </c>
      <c r="I13" s="15">
        <v>35</v>
      </c>
      <c r="J13" s="19">
        <v>36</v>
      </c>
      <c r="K13" s="19">
        <v>38</v>
      </c>
      <c r="L13" s="20">
        <f>C13/D13-1</f>
        <v>9.375E-2</v>
      </c>
      <c r="M13" s="20">
        <f>E13/J13-1</f>
        <v>0.94444444444444442</v>
      </c>
      <c r="N13" s="20">
        <f>E13/K13-1</f>
        <v>0.84210526315789469</v>
      </c>
    </row>
    <row r="14" spans="1:20" x14ac:dyDescent="0.25">
      <c r="A14" s="74" t="s">
        <v>37</v>
      </c>
      <c r="B14" s="17">
        <v>70</v>
      </c>
      <c r="C14" s="18">
        <v>70</v>
      </c>
      <c r="D14" s="18">
        <v>67</v>
      </c>
      <c r="E14" s="19">
        <v>70</v>
      </c>
      <c r="F14" s="19">
        <v>67</v>
      </c>
      <c r="G14" s="19">
        <v>60</v>
      </c>
      <c r="H14" s="19">
        <v>60</v>
      </c>
      <c r="I14" s="15">
        <v>50</v>
      </c>
      <c r="J14" s="19">
        <v>50</v>
      </c>
      <c r="K14" s="19">
        <v>50</v>
      </c>
      <c r="L14" s="20">
        <f>C14/D14-1</f>
        <v>4.4776119402984982E-2</v>
      </c>
      <c r="M14" s="20">
        <f>E14/J14-1</f>
        <v>0.39999999999999991</v>
      </c>
      <c r="N14" s="20">
        <f>E14/K14-1</f>
        <v>0.39999999999999991</v>
      </c>
    </row>
    <row r="15" spans="1:20" x14ac:dyDescent="0.25">
      <c r="A15" s="74" t="s">
        <v>38</v>
      </c>
      <c r="B15" s="17">
        <v>65</v>
      </c>
      <c r="C15" s="18">
        <v>65</v>
      </c>
      <c r="D15" s="18">
        <v>60</v>
      </c>
      <c r="E15" s="19">
        <v>65</v>
      </c>
      <c r="F15" s="19">
        <v>60</v>
      </c>
      <c r="G15" s="19">
        <v>45</v>
      </c>
      <c r="H15" s="19">
        <v>38</v>
      </c>
      <c r="I15" s="15">
        <v>30</v>
      </c>
      <c r="J15" s="19">
        <v>58</v>
      </c>
      <c r="K15" s="19">
        <v>40</v>
      </c>
      <c r="L15" s="20">
        <f>C15/D15-1</f>
        <v>8.3333333333333259E-2</v>
      </c>
      <c r="M15" s="20">
        <f>E15/J15-1</f>
        <v>0.1206896551724137</v>
      </c>
      <c r="N15" s="20">
        <f>E15/K15-1</f>
        <v>0.625</v>
      </c>
    </row>
    <row r="16" spans="1:20" x14ac:dyDescent="0.25">
      <c r="A16" s="74" t="s">
        <v>169</v>
      </c>
      <c r="B16" s="17">
        <v>62</v>
      </c>
      <c r="C16" s="18">
        <v>62</v>
      </c>
      <c r="D16" s="18">
        <v>58</v>
      </c>
      <c r="E16" s="19">
        <v>61</v>
      </c>
      <c r="F16" s="19">
        <v>54</v>
      </c>
      <c r="G16" s="19">
        <v>46</v>
      </c>
      <c r="H16" s="19">
        <v>34</v>
      </c>
      <c r="I16" s="15">
        <v>34</v>
      </c>
      <c r="J16" s="19">
        <v>0</v>
      </c>
      <c r="K16" s="19" t="s">
        <v>19</v>
      </c>
      <c r="L16" s="20">
        <f>C16/D16-1</f>
        <v>6.8965517241379226E-2</v>
      </c>
      <c r="M16" s="20"/>
      <c r="N16" s="20"/>
    </row>
    <row r="17" spans="1:14" x14ac:dyDescent="0.25">
      <c r="A17" s="74" t="s">
        <v>152</v>
      </c>
      <c r="B17" s="17">
        <v>60</v>
      </c>
      <c r="C17" s="18">
        <v>60</v>
      </c>
      <c r="D17" s="18">
        <v>55</v>
      </c>
      <c r="E17" s="19">
        <v>60</v>
      </c>
      <c r="F17" s="19">
        <v>55</v>
      </c>
      <c r="G17" s="19">
        <v>45</v>
      </c>
      <c r="H17" s="19">
        <v>35</v>
      </c>
      <c r="I17" s="15">
        <v>15</v>
      </c>
      <c r="J17" s="19">
        <v>35</v>
      </c>
      <c r="K17" s="19">
        <v>40</v>
      </c>
      <c r="L17" s="20">
        <f>C17/D17-1</f>
        <v>9.0909090909090828E-2</v>
      </c>
      <c r="M17" s="20">
        <f>E17/J17-1</f>
        <v>0.71428571428571419</v>
      </c>
      <c r="N17" s="20">
        <f>E17/K17-1</f>
        <v>0.5</v>
      </c>
    </row>
    <row r="18" spans="1:14" x14ac:dyDescent="0.25">
      <c r="A18" s="74" t="s">
        <v>102</v>
      </c>
      <c r="B18" s="17">
        <v>55</v>
      </c>
      <c r="C18" s="18">
        <v>55</v>
      </c>
      <c r="D18" s="18">
        <v>50</v>
      </c>
      <c r="E18" s="19">
        <v>55</v>
      </c>
      <c r="F18" s="19">
        <v>50</v>
      </c>
      <c r="G18" s="19">
        <v>55</v>
      </c>
      <c r="H18" s="19">
        <v>50</v>
      </c>
      <c r="I18" s="15">
        <v>29</v>
      </c>
      <c r="J18" s="19">
        <v>50</v>
      </c>
      <c r="K18" s="19">
        <v>50</v>
      </c>
      <c r="L18" s="20">
        <f>C18/D18-1</f>
        <v>0.10000000000000009</v>
      </c>
      <c r="M18" s="20">
        <f>E18/J18-1</f>
        <v>0.10000000000000009</v>
      </c>
      <c r="N18" s="20">
        <f>E18/K18-1</f>
        <v>0.10000000000000009</v>
      </c>
    </row>
    <row r="19" spans="1:14" x14ac:dyDescent="0.25">
      <c r="A19" s="74" t="s">
        <v>201</v>
      </c>
      <c r="B19" s="17">
        <v>55</v>
      </c>
      <c r="C19" s="18">
        <v>55</v>
      </c>
      <c r="D19" s="18">
        <v>55</v>
      </c>
      <c r="E19" s="19">
        <v>55</v>
      </c>
      <c r="F19" s="19">
        <v>55</v>
      </c>
      <c r="G19" s="19">
        <v>55</v>
      </c>
      <c r="H19" s="19">
        <v>55</v>
      </c>
      <c r="I19" s="15">
        <v>25</v>
      </c>
      <c r="J19" s="19">
        <v>50</v>
      </c>
      <c r="K19" s="19">
        <v>50</v>
      </c>
      <c r="L19" s="20">
        <f>C19/D19-1</f>
        <v>0</v>
      </c>
      <c r="M19" s="20">
        <f>E19/J19-1</f>
        <v>0.10000000000000009</v>
      </c>
      <c r="N19" s="20">
        <f>E19/K19-1</f>
        <v>0.10000000000000009</v>
      </c>
    </row>
    <row r="20" spans="1:14" x14ac:dyDescent="0.25">
      <c r="A20" s="74" t="s">
        <v>36</v>
      </c>
      <c r="B20" s="17">
        <v>56</v>
      </c>
      <c r="C20" s="18">
        <v>56</v>
      </c>
      <c r="D20" s="18">
        <v>52</v>
      </c>
      <c r="E20" s="19">
        <v>55</v>
      </c>
      <c r="F20" s="19">
        <v>50</v>
      </c>
      <c r="G20" s="19">
        <v>30</v>
      </c>
      <c r="H20" s="19">
        <v>35</v>
      </c>
      <c r="I20" s="15">
        <v>35</v>
      </c>
      <c r="J20" s="19">
        <v>40</v>
      </c>
      <c r="K20" s="19">
        <v>40</v>
      </c>
      <c r="L20" s="20">
        <f>C20/D20-1</f>
        <v>7.6923076923076872E-2</v>
      </c>
      <c r="M20" s="20">
        <f>E20/J20-1</f>
        <v>0.375</v>
      </c>
      <c r="N20" s="20">
        <f>E20/K20-1</f>
        <v>0.375</v>
      </c>
    </row>
    <row r="21" spans="1:14" x14ac:dyDescent="0.25">
      <c r="A21" s="74" t="s">
        <v>81</v>
      </c>
      <c r="B21" s="17">
        <v>45</v>
      </c>
      <c r="C21" s="18">
        <v>45</v>
      </c>
      <c r="D21" s="18">
        <v>45</v>
      </c>
      <c r="E21" s="19">
        <v>45</v>
      </c>
      <c r="F21" s="19">
        <v>45</v>
      </c>
      <c r="G21" s="19">
        <v>30</v>
      </c>
      <c r="H21" s="19">
        <v>30</v>
      </c>
      <c r="I21" s="15">
        <v>26</v>
      </c>
      <c r="J21" s="19">
        <v>28</v>
      </c>
      <c r="K21" s="19">
        <v>30</v>
      </c>
      <c r="L21" s="20">
        <f>C21/D21-1</f>
        <v>0</v>
      </c>
      <c r="M21" s="20">
        <f>E21/J21-1</f>
        <v>0.60714285714285721</v>
      </c>
      <c r="N21" s="20">
        <f>E21/K21-1</f>
        <v>0.5</v>
      </c>
    </row>
    <row r="22" spans="1:14" x14ac:dyDescent="0.25">
      <c r="A22" s="74" t="s">
        <v>181</v>
      </c>
      <c r="B22" s="17">
        <v>41</v>
      </c>
      <c r="C22" s="18">
        <v>41</v>
      </c>
      <c r="D22" s="18">
        <v>41</v>
      </c>
      <c r="E22" s="19">
        <v>41</v>
      </c>
      <c r="F22" s="19">
        <v>41</v>
      </c>
      <c r="G22" s="19">
        <v>31</v>
      </c>
      <c r="H22" s="19">
        <v>30</v>
      </c>
      <c r="I22" s="15">
        <v>24</v>
      </c>
      <c r="J22" s="19" t="s">
        <v>19</v>
      </c>
      <c r="K22" s="19">
        <v>35</v>
      </c>
      <c r="L22" s="20">
        <f>C22/D22-1</f>
        <v>0</v>
      </c>
      <c r="M22" s="20"/>
      <c r="N22" s="20">
        <f>E22/K22-1</f>
        <v>0.17142857142857149</v>
      </c>
    </row>
    <row r="23" spans="1:14" x14ac:dyDescent="0.25">
      <c r="A23" s="74" t="s">
        <v>176</v>
      </c>
      <c r="B23" s="17">
        <v>40</v>
      </c>
      <c r="C23" s="18">
        <v>40</v>
      </c>
      <c r="D23" s="18">
        <v>40</v>
      </c>
      <c r="E23" s="19">
        <v>40</v>
      </c>
      <c r="F23" s="19">
        <v>40</v>
      </c>
      <c r="G23" s="19">
        <v>40</v>
      </c>
      <c r="H23" s="19">
        <v>40</v>
      </c>
      <c r="I23" s="15">
        <v>20</v>
      </c>
      <c r="J23" s="19">
        <v>0</v>
      </c>
      <c r="K23" s="19">
        <v>35</v>
      </c>
      <c r="L23" s="20">
        <f>C23/D23-1</f>
        <v>0</v>
      </c>
      <c r="M23" s="20"/>
      <c r="N23" s="20">
        <f>E23/K23-1</f>
        <v>0.14285714285714279</v>
      </c>
    </row>
    <row r="24" spans="1:14" x14ac:dyDescent="0.25">
      <c r="A24" s="74" t="s">
        <v>157</v>
      </c>
      <c r="B24" s="17" t="s">
        <v>19</v>
      </c>
      <c r="C24" s="18" t="s">
        <v>19</v>
      </c>
      <c r="D24" s="18">
        <v>30</v>
      </c>
      <c r="E24" s="19">
        <v>35</v>
      </c>
      <c r="F24" s="19">
        <v>30</v>
      </c>
      <c r="G24" s="19">
        <v>35</v>
      </c>
      <c r="H24" s="19">
        <v>30</v>
      </c>
      <c r="I24" s="15">
        <v>25</v>
      </c>
      <c r="J24" s="19">
        <v>25</v>
      </c>
      <c r="K24" s="19" t="s">
        <v>19</v>
      </c>
      <c r="L24" s="20"/>
      <c r="M24" s="20">
        <f>E24/J24-1</f>
        <v>0.39999999999999991</v>
      </c>
      <c r="N24" s="20"/>
    </row>
    <row r="25" spans="1:14" x14ac:dyDescent="0.25">
      <c r="A25" s="74" t="s">
        <v>210</v>
      </c>
      <c r="B25" s="17" t="s">
        <v>19</v>
      </c>
      <c r="C25" s="18" t="s">
        <v>19</v>
      </c>
      <c r="D25" s="18" t="s">
        <v>19</v>
      </c>
      <c r="E25" s="19">
        <v>35</v>
      </c>
      <c r="F25" s="19">
        <v>35</v>
      </c>
      <c r="G25" s="19">
        <v>15</v>
      </c>
      <c r="H25" s="19">
        <v>10</v>
      </c>
      <c r="I25" s="15">
        <v>35</v>
      </c>
      <c r="J25" s="19">
        <v>15</v>
      </c>
      <c r="K25" s="19" t="s">
        <v>19</v>
      </c>
      <c r="L25" s="20"/>
      <c r="M25" s="20">
        <f>E25/J25-1</f>
        <v>1.3333333333333335</v>
      </c>
      <c r="N25" s="20"/>
    </row>
    <row r="26" spans="1:14" x14ac:dyDescent="0.25">
      <c r="A26" s="74" t="s">
        <v>196</v>
      </c>
      <c r="B26" s="17">
        <v>35</v>
      </c>
      <c r="C26" s="18">
        <v>35</v>
      </c>
      <c r="D26" s="18">
        <v>35</v>
      </c>
      <c r="E26" s="19">
        <v>35</v>
      </c>
      <c r="F26" s="19">
        <v>35</v>
      </c>
      <c r="G26" s="19">
        <v>23</v>
      </c>
      <c r="H26" s="19">
        <v>25</v>
      </c>
      <c r="I26" s="15">
        <v>15</v>
      </c>
      <c r="J26" s="19">
        <v>27</v>
      </c>
      <c r="K26" s="19" t="s">
        <v>19</v>
      </c>
      <c r="L26" s="20">
        <f>C26/D26-1</f>
        <v>0</v>
      </c>
      <c r="M26" s="20">
        <f>E26/J26-1</f>
        <v>0.29629629629629628</v>
      </c>
      <c r="N26" s="20"/>
    </row>
    <row r="27" spans="1:14" x14ac:dyDescent="0.25">
      <c r="A27" s="74" t="s">
        <v>73</v>
      </c>
      <c r="B27" s="17" t="s">
        <v>19</v>
      </c>
      <c r="C27" s="18" t="s">
        <v>19</v>
      </c>
      <c r="D27" s="18" t="s">
        <v>19</v>
      </c>
      <c r="E27" s="19">
        <v>35</v>
      </c>
      <c r="F27" s="19" t="s">
        <v>19</v>
      </c>
      <c r="G27" s="19">
        <v>35</v>
      </c>
      <c r="H27" s="19" t="s">
        <v>19</v>
      </c>
      <c r="I27" s="19" t="s">
        <v>19</v>
      </c>
      <c r="J27" s="19" t="s">
        <v>19</v>
      </c>
      <c r="K27" s="19" t="s">
        <v>19</v>
      </c>
      <c r="L27" s="20"/>
      <c r="M27" s="20"/>
      <c r="N27" s="20"/>
    </row>
    <row r="28" spans="1:14" x14ac:dyDescent="0.25">
      <c r="A28" s="74" t="s">
        <v>186</v>
      </c>
      <c r="B28" s="17">
        <v>35</v>
      </c>
      <c r="C28" s="18">
        <v>35</v>
      </c>
      <c r="D28" s="18">
        <v>33</v>
      </c>
      <c r="E28" s="19">
        <v>35</v>
      </c>
      <c r="F28" s="19">
        <v>33</v>
      </c>
      <c r="G28" s="19">
        <v>25</v>
      </c>
      <c r="H28" s="19">
        <v>25</v>
      </c>
      <c r="I28" s="15">
        <v>22</v>
      </c>
      <c r="J28" s="19">
        <v>32</v>
      </c>
      <c r="K28" s="19">
        <v>32</v>
      </c>
      <c r="L28" s="20">
        <f>C28/D28-1</f>
        <v>6.0606060606060552E-2</v>
      </c>
      <c r="M28" s="20">
        <f>E28/J28-1</f>
        <v>9.375E-2</v>
      </c>
      <c r="N28" s="20">
        <f>E28/K28-1</f>
        <v>9.375E-2</v>
      </c>
    </row>
    <row r="29" spans="1:14" x14ac:dyDescent="0.25">
      <c r="A29" s="74" t="s">
        <v>47</v>
      </c>
      <c r="B29" s="17">
        <v>34</v>
      </c>
      <c r="C29" s="18">
        <v>34</v>
      </c>
      <c r="D29" s="18">
        <v>30</v>
      </c>
      <c r="E29" s="19">
        <v>34</v>
      </c>
      <c r="F29" s="19">
        <v>30</v>
      </c>
      <c r="G29" s="19">
        <v>24</v>
      </c>
      <c r="H29" s="19">
        <v>20</v>
      </c>
      <c r="I29" s="15">
        <v>20</v>
      </c>
      <c r="J29" s="19">
        <v>20</v>
      </c>
      <c r="K29" s="19">
        <v>20</v>
      </c>
      <c r="L29" s="20">
        <f>C29/D29-1</f>
        <v>0.1333333333333333</v>
      </c>
      <c r="M29" s="20">
        <f>E29/J29-1</f>
        <v>0.7</v>
      </c>
      <c r="N29" s="20">
        <f>E29/K29-1</f>
        <v>0.7</v>
      </c>
    </row>
    <row r="30" spans="1:14" x14ac:dyDescent="0.25">
      <c r="A30" s="74" t="s">
        <v>136</v>
      </c>
      <c r="B30" s="17" t="s">
        <v>19</v>
      </c>
      <c r="C30" s="18" t="s">
        <v>19</v>
      </c>
      <c r="D30" s="18" t="s">
        <v>19</v>
      </c>
      <c r="E30" s="19">
        <v>32</v>
      </c>
      <c r="F30" s="19">
        <v>35</v>
      </c>
      <c r="G30" s="19">
        <v>27</v>
      </c>
      <c r="H30" s="19">
        <v>30</v>
      </c>
      <c r="I30" s="15">
        <v>23</v>
      </c>
      <c r="J30" s="19">
        <v>29</v>
      </c>
      <c r="K30" s="19">
        <v>35</v>
      </c>
      <c r="L30" s="20"/>
      <c r="M30" s="20">
        <f>E30/J30-1</f>
        <v>0.10344827586206895</v>
      </c>
      <c r="N30" s="20">
        <f>E30/K30-1</f>
        <v>-8.5714285714285743E-2</v>
      </c>
    </row>
    <row r="31" spans="1:14" x14ac:dyDescent="0.25">
      <c r="A31" s="74" t="s">
        <v>128</v>
      </c>
      <c r="B31" s="17" t="s">
        <v>19</v>
      </c>
      <c r="C31" s="18" t="s">
        <v>19</v>
      </c>
      <c r="D31" s="18">
        <v>30</v>
      </c>
      <c r="E31" s="19">
        <v>30</v>
      </c>
      <c r="F31" s="19">
        <v>30</v>
      </c>
      <c r="G31" s="19">
        <v>30</v>
      </c>
      <c r="H31" s="19">
        <v>30</v>
      </c>
      <c r="I31" s="15">
        <v>22</v>
      </c>
      <c r="J31" s="19">
        <v>22</v>
      </c>
      <c r="K31" s="19">
        <v>25</v>
      </c>
      <c r="L31" s="20"/>
      <c r="M31" s="20">
        <f>E31/J31-1</f>
        <v>0.36363636363636354</v>
      </c>
      <c r="N31" s="20">
        <f>E31/K31-1</f>
        <v>0.19999999999999996</v>
      </c>
    </row>
    <row r="32" spans="1:14" x14ac:dyDescent="0.25">
      <c r="A32" s="74" t="s">
        <v>84</v>
      </c>
      <c r="B32" s="17">
        <v>30</v>
      </c>
      <c r="C32" s="18">
        <v>30</v>
      </c>
      <c r="D32" s="18">
        <v>29</v>
      </c>
      <c r="E32" s="19">
        <v>30</v>
      </c>
      <c r="F32" s="19">
        <v>29</v>
      </c>
      <c r="G32" s="19">
        <v>30</v>
      </c>
      <c r="H32" s="19">
        <v>25</v>
      </c>
      <c r="I32" s="15">
        <v>15</v>
      </c>
      <c r="J32" s="19">
        <v>25</v>
      </c>
      <c r="K32" s="19">
        <v>25</v>
      </c>
      <c r="L32" s="20">
        <f>C32/D32-1</f>
        <v>3.4482758620689724E-2</v>
      </c>
      <c r="M32" s="20">
        <f>E32/J32-1</f>
        <v>0.19999999999999996</v>
      </c>
      <c r="N32" s="20">
        <f>E32/K32-1</f>
        <v>0.19999999999999996</v>
      </c>
    </row>
    <row r="33" spans="1:14" x14ac:dyDescent="0.25">
      <c r="A33" s="74" t="s">
        <v>163</v>
      </c>
      <c r="B33" s="17">
        <v>30</v>
      </c>
      <c r="C33" s="18">
        <v>30</v>
      </c>
      <c r="D33" s="18">
        <v>29</v>
      </c>
      <c r="E33" s="19">
        <v>30</v>
      </c>
      <c r="F33" s="19">
        <v>29</v>
      </c>
      <c r="G33" s="19">
        <v>30</v>
      </c>
      <c r="H33" s="19">
        <v>25</v>
      </c>
      <c r="I33" s="15">
        <v>15</v>
      </c>
      <c r="J33" s="19">
        <v>30</v>
      </c>
      <c r="K33" s="19">
        <v>25</v>
      </c>
      <c r="L33" s="20">
        <f>C33/D33-1</f>
        <v>3.4482758620689724E-2</v>
      </c>
      <c r="M33" s="20">
        <f>E33/J33-1</f>
        <v>0</v>
      </c>
      <c r="N33" s="20">
        <f>E33/K33-1</f>
        <v>0.19999999999999996</v>
      </c>
    </row>
    <row r="34" spans="1:14" ht="30" x14ac:dyDescent="0.25">
      <c r="A34" s="74" t="s">
        <v>138</v>
      </c>
      <c r="B34" s="17">
        <v>30</v>
      </c>
      <c r="C34" s="18">
        <v>30</v>
      </c>
      <c r="D34" s="18">
        <v>30</v>
      </c>
      <c r="E34" s="19">
        <v>30</v>
      </c>
      <c r="F34" s="19">
        <v>30</v>
      </c>
      <c r="G34" s="19">
        <v>18</v>
      </c>
      <c r="H34" s="19">
        <v>18</v>
      </c>
      <c r="I34" s="15">
        <v>20</v>
      </c>
      <c r="J34" s="19">
        <v>18</v>
      </c>
      <c r="K34" s="19">
        <v>23</v>
      </c>
      <c r="L34" s="20">
        <f>C34/D34-1</f>
        <v>0</v>
      </c>
      <c r="M34" s="20">
        <f>E34/J34-1</f>
        <v>0.66666666666666674</v>
      </c>
      <c r="N34" s="20">
        <f>E34/K34-1</f>
        <v>0.30434782608695654</v>
      </c>
    </row>
    <row r="35" spans="1:14" x14ac:dyDescent="0.25">
      <c r="A35" s="74" t="s">
        <v>5</v>
      </c>
      <c r="B35" s="17">
        <v>25</v>
      </c>
      <c r="C35" s="18">
        <v>25</v>
      </c>
      <c r="D35" s="18">
        <v>24</v>
      </c>
      <c r="E35" s="19">
        <v>26</v>
      </c>
      <c r="F35" s="19">
        <v>25</v>
      </c>
      <c r="G35" s="19">
        <v>25</v>
      </c>
      <c r="H35" s="19">
        <v>25</v>
      </c>
      <c r="I35" s="15" t="s">
        <v>19</v>
      </c>
      <c r="J35" s="19">
        <v>25</v>
      </c>
      <c r="K35" s="19" t="s">
        <v>19</v>
      </c>
      <c r="L35" s="20">
        <f>C35/D35-1</f>
        <v>4.1666666666666741E-2</v>
      </c>
      <c r="M35" s="20">
        <f>E35/J35-1</f>
        <v>4.0000000000000036E-2</v>
      </c>
      <c r="N35" s="20"/>
    </row>
    <row r="36" spans="1:14" x14ac:dyDescent="0.25">
      <c r="A36" s="74" t="s">
        <v>52</v>
      </c>
      <c r="B36" s="17">
        <v>25</v>
      </c>
      <c r="C36" s="18">
        <v>25</v>
      </c>
      <c r="D36" s="18">
        <v>30</v>
      </c>
      <c r="E36" s="19">
        <v>25</v>
      </c>
      <c r="F36" s="19">
        <v>31</v>
      </c>
      <c r="G36" s="19">
        <v>25</v>
      </c>
      <c r="H36" s="19">
        <v>30</v>
      </c>
      <c r="I36" s="15">
        <v>20</v>
      </c>
      <c r="J36" s="19">
        <v>25</v>
      </c>
      <c r="K36" s="19" t="s">
        <v>19</v>
      </c>
      <c r="L36" s="20">
        <f>C36/D36-1</f>
        <v>-0.16666666666666663</v>
      </c>
      <c r="M36" s="20">
        <f>E36/J36-1</f>
        <v>0</v>
      </c>
      <c r="N36" s="20"/>
    </row>
    <row r="37" spans="1:14" x14ac:dyDescent="0.25">
      <c r="A37" s="74" t="s">
        <v>192</v>
      </c>
      <c r="B37" s="17">
        <v>25</v>
      </c>
      <c r="C37" s="18">
        <v>25</v>
      </c>
      <c r="D37" s="18">
        <v>25</v>
      </c>
      <c r="E37" s="19">
        <v>25</v>
      </c>
      <c r="F37" s="19">
        <v>25</v>
      </c>
      <c r="G37" s="19">
        <v>25</v>
      </c>
      <c r="H37" s="19">
        <v>25</v>
      </c>
      <c r="I37" s="15">
        <v>20</v>
      </c>
      <c r="J37" s="19">
        <v>15</v>
      </c>
      <c r="K37" s="19">
        <v>15</v>
      </c>
      <c r="L37" s="20">
        <f>C37/D37-1</f>
        <v>0</v>
      </c>
      <c r="M37" s="20">
        <f>E37/J37-1</f>
        <v>0.66666666666666674</v>
      </c>
      <c r="N37" s="20">
        <f>E37/K37-1</f>
        <v>0.66666666666666674</v>
      </c>
    </row>
    <row r="38" spans="1:14" x14ac:dyDescent="0.25">
      <c r="A38" s="74" t="s">
        <v>64</v>
      </c>
      <c r="B38" s="17">
        <v>25</v>
      </c>
      <c r="C38" s="18">
        <v>25</v>
      </c>
      <c r="D38" s="18">
        <v>25</v>
      </c>
      <c r="E38" s="19">
        <v>25</v>
      </c>
      <c r="F38" s="19">
        <v>25</v>
      </c>
      <c r="G38" s="19">
        <v>20</v>
      </c>
      <c r="H38" s="19">
        <v>20</v>
      </c>
      <c r="I38" s="15">
        <v>15</v>
      </c>
      <c r="J38" s="19" t="s">
        <v>19</v>
      </c>
      <c r="K38" s="19">
        <v>15</v>
      </c>
      <c r="L38" s="20">
        <f>C38/D38-1</f>
        <v>0</v>
      </c>
      <c r="M38" s="20"/>
      <c r="N38" s="20">
        <f>E38/K38-1</f>
        <v>0.66666666666666674</v>
      </c>
    </row>
    <row r="39" spans="1:14" x14ac:dyDescent="0.25">
      <c r="A39" s="74" t="s">
        <v>285</v>
      </c>
      <c r="B39" s="17" t="s">
        <v>19</v>
      </c>
      <c r="C39" s="18" t="s">
        <v>19</v>
      </c>
      <c r="D39" s="18" t="s">
        <v>19</v>
      </c>
      <c r="E39" s="19">
        <v>25</v>
      </c>
      <c r="F39" s="19">
        <v>22</v>
      </c>
      <c r="G39" s="19">
        <v>20</v>
      </c>
      <c r="H39" s="19">
        <v>20</v>
      </c>
      <c r="I39" s="15">
        <v>19</v>
      </c>
      <c r="J39" s="19">
        <v>23</v>
      </c>
      <c r="K39" s="19">
        <v>23</v>
      </c>
      <c r="L39" s="20"/>
      <c r="M39" s="20">
        <f>E39/J39-1</f>
        <v>8.6956521739130377E-2</v>
      </c>
      <c r="N39" s="20">
        <f>E39/K39-1</f>
        <v>8.6956521739130377E-2</v>
      </c>
    </row>
    <row r="40" spans="1:14" x14ac:dyDescent="0.25">
      <c r="A40" s="74" t="s">
        <v>119</v>
      </c>
      <c r="B40" s="17">
        <v>22</v>
      </c>
      <c r="C40" s="18">
        <v>22</v>
      </c>
      <c r="D40" s="18">
        <v>20</v>
      </c>
      <c r="E40" s="19">
        <v>22</v>
      </c>
      <c r="F40" s="19">
        <v>20</v>
      </c>
      <c r="G40" s="19">
        <v>22</v>
      </c>
      <c r="H40" s="19">
        <v>20</v>
      </c>
      <c r="I40" s="15">
        <v>15</v>
      </c>
      <c r="J40" s="19">
        <v>15</v>
      </c>
      <c r="K40" s="19">
        <v>15</v>
      </c>
      <c r="L40" s="20">
        <f>C40/D40-1</f>
        <v>0.10000000000000009</v>
      </c>
      <c r="M40" s="20">
        <f>E40/J40-1</f>
        <v>0.46666666666666656</v>
      </c>
      <c r="N40" s="20">
        <f>E40/K40-1</f>
        <v>0.46666666666666656</v>
      </c>
    </row>
    <row r="41" spans="1:14" x14ac:dyDescent="0.25">
      <c r="A41" s="74" t="s">
        <v>158</v>
      </c>
      <c r="B41" s="17">
        <v>20</v>
      </c>
      <c r="C41" s="18">
        <v>20</v>
      </c>
      <c r="D41" s="18">
        <v>20</v>
      </c>
      <c r="E41" s="19">
        <v>20</v>
      </c>
      <c r="F41" s="19">
        <v>20</v>
      </c>
      <c r="G41" s="19">
        <v>20</v>
      </c>
      <c r="H41" s="19">
        <v>20</v>
      </c>
      <c r="I41" s="15" t="s">
        <v>19</v>
      </c>
      <c r="J41" s="19" t="s">
        <v>19</v>
      </c>
      <c r="K41" s="19">
        <v>15</v>
      </c>
      <c r="L41" s="20">
        <f>C41/D41-1</f>
        <v>0</v>
      </c>
      <c r="M41" s="20"/>
      <c r="N41" s="20">
        <f>E41/K41-1</f>
        <v>0.33333333333333326</v>
      </c>
    </row>
    <row r="42" spans="1:14" x14ac:dyDescent="0.25">
      <c r="A42" s="74" t="s">
        <v>139</v>
      </c>
      <c r="B42" s="17">
        <v>20</v>
      </c>
      <c r="C42" s="18">
        <v>20</v>
      </c>
      <c r="D42" s="18">
        <v>20</v>
      </c>
      <c r="E42" s="19">
        <v>20</v>
      </c>
      <c r="F42" s="19">
        <v>20</v>
      </c>
      <c r="G42" s="19">
        <v>20</v>
      </c>
      <c r="H42" s="19">
        <v>20</v>
      </c>
      <c r="I42" s="15">
        <v>12</v>
      </c>
      <c r="J42" s="19" t="s">
        <v>19</v>
      </c>
      <c r="K42" s="19">
        <v>15</v>
      </c>
      <c r="L42" s="20">
        <f>C42/D42-1</f>
        <v>0</v>
      </c>
      <c r="M42" s="20"/>
      <c r="N42" s="20">
        <f>E42/K42-1</f>
        <v>0.33333333333333326</v>
      </c>
    </row>
    <row r="43" spans="1:14" x14ac:dyDescent="0.25">
      <c r="A43" s="74" t="s">
        <v>173</v>
      </c>
      <c r="B43" s="17">
        <v>20</v>
      </c>
      <c r="C43" s="18">
        <v>20</v>
      </c>
      <c r="D43" s="18">
        <v>20</v>
      </c>
      <c r="E43" s="19">
        <v>20</v>
      </c>
      <c r="F43" s="19">
        <v>20</v>
      </c>
      <c r="G43" s="19">
        <v>20</v>
      </c>
      <c r="H43" s="19">
        <v>20</v>
      </c>
      <c r="I43" s="15">
        <v>15</v>
      </c>
      <c r="J43" s="19" t="s">
        <v>19</v>
      </c>
      <c r="K43" s="19">
        <v>15</v>
      </c>
      <c r="L43" s="20">
        <f>C43/D43-1</f>
        <v>0</v>
      </c>
      <c r="M43" s="20"/>
      <c r="N43" s="20">
        <f>E43/K43-1</f>
        <v>0.33333333333333326</v>
      </c>
    </row>
    <row r="44" spans="1:14" x14ac:dyDescent="0.25">
      <c r="A44" s="74" t="s">
        <v>33</v>
      </c>
      <c r="B44" s="17">
        <v>20</v>
      </c>
      <c r="C44" s="18">
        <v>20</v>
      </c>
      <c r="D44" s="18">
        <v>20</v>
      </c>
      <c r="E44" s="19">
        <v>20</v>
      </c>
      <c r="F44" s="19">
        <v>24</v>
      </c>
      <c r="G44" s="19">
        <v>10</v>
      </c>
      <c r="H44" s="19">
        <v>9</v>
      </c>
      <c r="I44" s="15">
        <v>15</v>
      </c>
      <c r="J44" s="19">
        <v>15</v>
      </c>
      <c r="K44" s="19">
        <v>15</v>
      </c>
      <c r="L44" s="20">
        <f>C44/D44-1</f>
        <v>0</v>
      </c>
      <c r="M44" s="20">
        <f>E44/J44-1</f>
        <v>0.33333333333333326</v>
      </c>
      <c r="N44" s="20">
        <f>E44/K44-1</f>
        <v>0.33333333333333326</v>
      </c>
    </row>
    <row r="45" spans="1:14" x14ac:dyDescent="0.25">
      <c r="A45" s="74" t="s">
        <v>45</v>
      </c>
      <c r="B45" s="17" t="s">
        <v>19</v>
      </c>
      <c r="C45" s="18" t="s">
        <v>19</v>
      </c>
      <c r="D45" s="18">
        <v>15</v>
      </c>
      <c r="E45" s="19">
        <v>15</v>
      </c>
      <c r="F45" s="19">
        <v>15</v>
      </c>
      <c r="G45" s="19">
        <v>15</v>
      </c>
      <c r="H45" s="19">
        <v>15</v>
      </c>
      <c r="I45" s="15" t="s">
        <v>19</v>
      </c>
      <c r="J45" s="19" t="s">
        <v>19</v>
      </c>
      <c r="K45" s="19" t="s">
        <v>19</v>
      </c>
      <c r="L45" s="20"/>
      <c r="M45" s="20"/>
      <c r="N45" s="20"/>
    </row>
    <row r="46" spans="1:14" x14ac:dyDescent="0.25">
      <c r="A46" s="74" t="s">
        <v>31</v>
      </c>
      <c r="B46" s="17" t="s">
        <v>19</v>
      </c>
      <c r="C46" s="18" t="s">
        <v>19</v>
      </c>
      <c r="D46" s="18" t="s">
        <v>19</v>
      </c>
      <c r="E46" s="19">
        <v>7</v>
      </c>
      <c r="F46" s="19" t="s">
        <v>19</v>
      </c>
      <c r="G46" s="19">
        <v>7</v>
      </c>
      <c r="H46" s="19" t="s">
        <v>19</v>
      </c>
      <c r="I46" s="19" t="s">
        <v>19</v>
      </c>
      <c r="J46" s="75"/>
      <c r="K46" s="19" t="s">
        <v>19</v>
      </c>
      <c r="L46" s="20"/>
      <c r="M46" s="20"/>
      <c r="N46" s="20"/>
    </row>
    <row r="47" spans="1:14" x14ac:dyDescent="0.25">
      <c r="A47" s="74" t="s">
        <v>82</v>
      </c>
      <c r="B47" s="17" t="s">
        <v>19</v>
      </c>
      <c r="C47" s="18" t="s">
        <v>19</v>
      </c>
      <c r="D47" s="18" t="s">
        <v>19</v>
      </c>
      <c r="E47" s="19" t="s">
        <v>19</v>
      </c>
      <c r="F47" s="19" t="s">
        <v>19</v>
      </c>
      <c r="G47" s="19" t="s">
        <v>19</v>
      </c>
      <c r="H47" s="19" t="s">
        <v>19</v>
      </c>
      <c r="I47" s="15">
        <v>15</v>
      </c>
      <c r="J47" s="19">
        <v>25</v>
      </c>
      <c r="K47" s="19">
        <v>25</v>
      </c>
      <c r="L47" s="20"/>
      <c r="M47" s="20"/>
      <c r="N47" s="20"/>
    </row>
    <row r="48" spans="1:14" x14ac:dyDescent="0.25">
      <c r="A48" s="74" t="s">
        <v>219</v>
      </c>
      <c r="B48" s="17" t="s">
        <v>19</v>
      </c>
      <c r="C48" s="18" t="s">
        <v>19</v>
      </c>
      <c r="D48" s="18" t="s">
        <v>19</v>
      </c>
      <c r="E48" s="19" t="s">
        <v>19</v>
      </c>
      <c r="F48" s="19">
        <v>45</v>
      </c>
      <c r="G48" s="19" t="s">
        <v>19</v>
      </c>
      <c r="H48" s="19">
        <v>35</v>
      </c>
      <c r="I48" s="15">
        <v>35</v>
      </c>
      <c r="J48" s="19">
        <v>50</v>
      </c>
      <c r="K48" s="19">
        <v>50</v>
      </c>
      <c r="L48" s="20"/>
      <c r="M48" s="20"/>
      <c r="N48" s="20"/>
    </row>
    <row r="49" spans="1:14" x14ac:dyDescent="0.25">
      <c r="A49" s="74" t="s">
        <v>13</v>
      </c>
      <c r="B49" s="17">
        <v>30</v>
      </c>
      <c r="C49" s="18">
        <v>30</v>
      </c>
      <c r="D49" s="18">
        <v>30</v>
      </c>
      <c r="E49" s="19" t="s">
        <v>19</v>
      </c>
      <c r="F49" s="19" t="s">
        <v>19</v>
      </c>
      <c r="G49" s="19">
        <v>30</v>
      </c>
      <c r="H49" s="19">
        <v>30</v>
      </c>
      <c r="I49" s="19" t="s">
        <v>19</v>
      </c>
      <c r="J49" s="19" t="s">
        <v>19</v>
      </c>
      <c r="K49" s="19" t="s">
        <v>19</v>
      </c>
      <c r="L49" s="20">
        <f>C49/D49-1</f>
        <v>0</v>
      </c>
      <c r="M49" s="20"/>
      <c r="N49" s="20"/>
    </row>
    <row r="50" spans="1:14" x14ac:dyDescent="0.25">
      <c r="A50" s="126" t="s">
        <v>335</v>
      </c>
      <c r="B50" s="127"/>
      <c r="C50" s="114"/>
      <c r="D50" s="114"/>
      <c r="E50" s="117">
        <v>2275</v>
      </c>
      <c r="F50" s="117">
        <v>2230</v>
      </c>
      <c r="G50" s="117"/>
      <c r="H50" s="117"/>
      <c r="I50" s="117">
        <v>1583</v>
      </c>
      <c r="J50" s="117">
        <v>1922</v>
      </c>
      <c r="K50" s="117">
        <v>1926</v>
      </c>
      <c r="L50" s="129">
        <f>E50/F50-1</f>
        <v>2.0179372197309364E-2</v>
      </c>
      <c r="M50" s="129">
        <f>E50/J50-1</f>
        <v>0.18366285119667003</v>
      </c>
      <c r="N50" s="129">
        <f>E50/K50-1</f>
        <v>0.18120456905503635</v>
      </c>
    </row>
    <row r="51" spans="1:14" x14ac:dyDescent="0.25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x14ac:dyDescent="0.25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2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25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25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x14ac:dyDescent="0.2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25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25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25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2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2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2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2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2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x14ac:dyDescent="0.2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2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x14ac:dyDescent="0.2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x14ac:dyDescent="0.2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x14ac:dyDescent="0.2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x14ac:dyDescent="0.25">
      <c r="B70"/>
      <c r="C70"/>
      <c r="D70"/>
      <c r="E70"/>
      <c r="F70"/>
      <c r="G70"/>
      <c r="H70"/>
      <c r="I70"/>
      <c r="J70"/>
      <c r="K70"/>
      <c r="L70"/>
      <c r="N70"/>
    </row>
    <row r="71" spans="2:14" x14ac:dyDescent="0.25">
      <c r="B71"/>
      <c r="C71"/>
      <c r="D71"/>
      <c r="E71"/>
      <c r="F71"/>
      <c r="G71"/>
      <c r="H71"/>
      <c r="I71"/>
      <c r="J71"/>
      <c r="K71"/>
      <c r="L71"/>
      <c r="N71"/>
    </row>
    <row r="72" spans="2:14" x14ac:dyDescent="0.25">
      <c r="B72"/>
      <c r="C72"/>
      <c r="D72"/>
      <c r="E72"/>
      <c r="F72"/>
      <c r="G72"/>
      <c r="H72"/>
      <c r="I72"/>
      <c r="J72"/>
      <c r="K72"/>
      <c r="L72"/>
      <c r="N72"/>
    </row>
    <row r="73" spans="2:14" x14ac:dyDescent="0.25">
      <c r="B73"/>
      <c r="C73"/>
      <c r="D73"/>
      <c r="E73"/>
      <c r="F73"/>
      <c r="G73"/>
      <c r="H73"/>
      <c r="I73"/>
      <c r="J73"/>
      <c r="K73"/>
      <c r="L73"/>
      <c r="N73"/>
    </row>
    <row r="74" spans="2:14" x14ac:dyDescent="0.25">
      <c r="B74"/>
      <c r="C74"/>
      <c r="D74"/>
      <c r="E74"/>
      <c r="F74"/>
      <c r="G74"/>
      <c r="H74"/>
      <c r="I74"/>
      <c r="J74"/>
      <c r="K74"/>
      <c r="L74"/>
      <c r="N74"/>
    </row>
    <row r="75" spans="2:14" x14ac:dyDescent="0.25">
      <c r="B75"/>
      <c r="C75"/>
      <c r="D75"/>
      <c r="E75"/>
      <c r="F75"/>
      <c r="G75"/>
      <c r="H75"/>
      <c r="I75"/>
      <c r="J75"/>
      <c r="K75"/>
      <c r="L75"/>
      <c r="N75"/>
    </row>
    <row r="76" spans="2:14" x14ac:dyDescent="0.25">
      <c r="B76"/>
      <c r="C76"/>
      <c r="D76"/>
      <c r="E76"/>
      <c r="F76"/>
      <c r="G76"/>
      <c r="H76"/>
      <c r="I76"/>
      <c r="J76"/>
      <c r="K76"/>
      <c r="L76"/>
      <c r="N76"/>
    </row>
    <row r="77" spans="2:14" x14ac:dyDescent="0.25">
      <c r="B77"/>
      <c r="C77"/>
      <c r="D77"/>
      <c r="E77"/>
      <c r="F77"/>
      <c r="G77"/>
      <c r="H77"/>
      <c r="I77"/>
      <c r="J77"/>
      <c r="K77"/>
      <c r="L77"/>
      <c r="N77"/>
    </row>
    <row r="78" spans="2:14" x14ac:dyDescent="0.25">
      <c r="B78"/>
      <c r="C78"/>
      <c r="D78"/>
      <c r="E78"/>
      <c r="F78"/>
      <c r="G78"/>
      <c r="H78"/>
      <c r="I78"/>
      <c r="J78"/>
      <c r="K78"/>
      <c r="L78"/>
      <c r="N78"/>
    </row>
    <row r="79" spans="2:14" x14ac:dyDescent="0.25">
      <c r="B79"/>
      <c r="C79"/>
      <c r="D79"/>
      <c r="E79"/>
      <c r="F79"/>
      <c r="G79"/>
      <c r="H79"/>
      <c r="I79"/>
      <c r="J79"/>
      <c r="K79"/>
      <c r="L79"/>
      <c r="N79"/>
    </row>
    <row r="80" spans="2:14" x14ac:dyDescent="0.25">
      <c r="B80"/>
      <c r="C80"/>
      <c r="D80"/>
    </row>
  </sheetData>
  <sortState ref="A3:N50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A13" zoomScale="80" zoomScaleNormal="80" workbookViewId="0">
      <selection activeCell="J8" sqref="J8"/>
    </sheetView>
  </sheetViews>
  <sheetFormatPr defaultRowHeight="15" x14ac:dyDescent="0.25"/>
  <cols>
    <col min="1" max="1" width="75.7109375" style="76" customWidth="1"/>
    <col min="2" max="10" width="12.7109375" style="22" customWidth="1"/>
    <col min="11" max="11" width="12.7109375" style="76" customWidth="1"/>
    <col min="12" max="13" width="12.7109375" style="22" customWidth="1"/>
    <col min="14" max="14" width="12.7109375" style="76" customWidth="1"/>
    <col min="15" max="15" width="3.85546875" style="22" customWidth="1"/>
    <col min="16" max="20" width="15.7109375" style="113" customWidth="1"/>
    <col min="21" max="16384" width="9.140625" style="22"/>
  </cols>
  <sheetData>
    <row r="1" spans="1:20" ht="21" x14ac:dyDescent="0.35">
      <c r="A1" s="157" t="s">
        <v>301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Q1" s="95"/>
    </row>
    <row r="2" spans="1:20" ht="73.5" customHeight="1" x14ac:dyDescent="0.25">
      <c r="A2" s="57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x14ac:dyDescent="0.25">
      <c r="A3" s="57" t="s">
        <v>167</v>
      </c>
      <c r="B3" s="43">
        <v>90</v>
      </c>
      <c r="C3" s="44">
        <v>66</v>
      </c>
      <c r="D3" s="44">
        <v>71</v>
      </c>
      <c r="E3" s="45">
        <v>71</v>
      </c>
      <c r="F3" s="45">
        <v>76</v>
      </c>
      <c r="G3" s="45">
        <v>66</v>
      </c>
      <c r="H3" s="45">
        <v>71</v>
      </c>
      <c r="I3" s="45">
        <v>46</v>
      </c>
      <c r="J3" s="45">
        <v>45</v>
      </c>
      <c r="K3" s="45">
        <v>65</v>
      </c>
      <c r="L3" s="125">
        <f>C3/D3-1</f>
        <v>-7.0422535211267623E-2</v>
      </c>
      <c r="M3" s="125">
        <f>E3/J3-1</f>
        <v>0.57777777777777772</v>
      </c>
      <c r="N3" s="125">
        <f>E3/K3-1</f>
        <v>9.2307692307692202E-2</v>
      </c>
      <c r="O3"/>
      <c r="P3" s="104">
        <v>23480</v>
      </c>
      <c r="Q3" s="103">
        <v>1.9199999999999998E-2</v>
      </c>
      <c r="R3" s="104">
        <v>26.1</v>
      </c>
      <c r="S3" s="105">
        <v>900</v>
      </c>
      <c r="T3" s="103">
        <v>8.6999999999999994E-3</v>
      </c>
    </row>
    <row r="4" spans="1:20" x14ac:dyDescent="0.25">
      <c r="A4" s="57" t="s">
        <v>8</v>
      </c>
      <c r="B4" s="43">
        <v>75</v>
      </c>
      <c r="C4" s="44">
        <v>58</v>
      </c>
      <c r="D4" s="44">
        <v>70</v>
      </c>
      <c r="E4" s="45">
        <v>63</v>
      </c>
      <c r="F4" s="45">
        <v>70</v>
      </c>
      <c r="G4" s="45">
        <v>58</v>
      </c>
      <c r="H4" s="45">
        <v>70</v>
      </c>
      <c r="I4" s="45">
        <v>50</v>
      </c>
      <c r="J4" s="45">
        <v>45</v>
      </c>
      <c r="K4" s="45">
        <v>50</v>
      </c>
      <c r="L4" s="125">
        <f>C4/D4-1</f>
        <v>-0.17142857142857137</v>
      </c>
      <c r="M4" s="125">
        <f>E4/J4-1</f>
        <v>0.39999999999999991</v>
      </c>
      <c r="N4" s="125">
        <f>E4/K4-1</f>
        <v>0.26</v>
      </c>
      <c r="O4"/>
      <c r="P4" s="94"/>
      <c r="Q4" s="95"/>
    </row>
    <row r="5" spans="1:20" x14ac:dyDescent="0.25">
      <c r="A5" s="57" t="s">
        <v>152</v>
      </c>
      <c r="B5" s="43">
        <v>65</v>
      </c>
      <c r="C5" s="44">
        <v>60</v>
      </c>
      <c r="D5" s="44">
        <v>70</v>
      </c>
      <c r="E5" s="45">
        <v>60</v>
      </c>
      <c r="F5" s="45">
        <v>70</v>
      </c>
      <c r="G5" s="45">
        <v>60</v>
      </c>
      <c r="H5" s="45">
        <v>70</v>
      </c>
      <c r="I5" s="45">
        <v>40</v>
      </c>
      <c r="J5" s="45">
        <v>70</v>
      </c>
      <c r="K5" s="45">
        <v>70</v>
      </c>
      <c r="L5" s="125">
        <f>C5/D5-1</f>
        <v>-0.1428571428571429</v>
      </c>
      <c r="M5" s="125">
        <f>E5/J5-1</f>
        <v>-0.1428571428571429</v>
      </c>
      <c r="N5" s="125">
        <f>E5/K5-1</f>
        <v>-0.1428571428571429</v>
      </c>
      <c r="P5" s="94"/>
      <c r="Q5" s="95"/>
    </row>
    <row r="6" spans="1:20" x14ac:dyDescent="0.25">
      <c r="A6" s="57" t="s">
        <v>157</v>
      </c>
      <c r="B6" s="43">
        <v>60</v>
      </c>
      <c r="C6" s="44">
        <v>55</v>
      </c>
      <c r="D6" s="44">
        <v>50</v>
      </c>
      <c r="E6" s="45">
        <v>55</v>
      </c>
      <c r="F6" s="45">
        <v>50</v>
      </c>
      <c r="G6" s="45">
        <v>55</v>
      </c>
      <c r="H6" s="45">
        <v>50</v>
      </c>
      <c r="I6" s="45">
        <v>80</v>
      </c>
      <c r="J6" s="45">
        <v>80</v>
      </c>
      <c r="K6" s="45">
        <v>50</v>
      </c>
      <c r="L6" s="125">
        <f>C6/D6-1</f>
        <v>0.10000000000000009</v>
      </c>
      <c r="M6" s="125">
        <f>E6/J6-1</f>
        <v>-0.3125</v>
      </c>
      <c r="N6" s="125">
        <f>E6/K6-1</f>
        <v>0.10000000000000009</v>
      </c>
      <c r="P6" s="94"/>
      <c r="Q6" s="95"/>
    </row>
    <row r="7" spans="1:20" x14ac:dyDescent="0.25">
      <c r="A7" s="57" t="s">
        <v>180</v>
      </c>
      <c r="B7" s="43">
        <v>45</v>
      </c>
      <c r="C7" s="44">
        <v>45</v>
      </c>
      <c r="D7" s="44">
        <v>50</v>
      </c>
      <c r="E7" s="45">
        <v>45</v>
      </c>
      <c r="F7" s="45">
        <v>50</v>
      </c>
      <c r="G7" s="45">
        <v>45</v>
      </c>
      <c r="H7" s="45">
        <v>50</v>
      </c>
      <c r="I7" s="45">
        <v>35</v>
      </c>
      <c r="J7" s="45">
        <v>50</v>
      </c>
      <c r="K7" s="45">
        <v>50</v>
      </c>
      <c r="L7" s="125">
        <f>C7/D7-1</f>
        <v>-9.9999999999999978E-2</v>
      </c>
      <c r="M7" s="125">
        <f>E7/J7-1</f>
        <v>-9.9999999999999978E-2</v>
      </c>
      <c r="N7" s="125">
        <f>E7/K7-1</f>
        <v>-9.9999999999999978E-2</v>
      </c>
      <c r="P7" s="94"/>
      <c r="Q7" s="95"/>
    </row>
    <row r="8" spans="1:20" ht="30" x14ac:dyDescent="0.25">
      <c r="A8" s="57" t="s">
        <v>170</v>
      </c>
      <c r="B8" s="43">
        <v>30</v>
      </c>
      <c r="C8" s="44">
        <v>18</v>
      </c>
      <c r="D8" s="44">
        <v>21</v>
      </c>
      <c r="E8" s="45">
        <v>28</v>
      </c>
      <c r="F8" s="45">
        <v>21</v>
      </c>
      <c r="G8" s="45">
        <v>28</v>
      </c>
      <c r="H8" s="45">
        <v>21</v>
      </c>
      <c r="I8" s="45">
        <v>15</v>
      </c>
      <c r="J8" s="45">
        <v>28</v>
      </c>
      <c r="K8" s="45">
        <v>30</v>
      </c>
      <c r="L8" s="125">
        <f>C8/D8-1</f>
        <v>-0.1428571428571429</v>
      </c>
      <c r="M8" s="125">
        <f>E8/J8-1</f>
        <v>0</v>
      </c>
      <c r="N8" s="125">
        <f>E8/K8-1</f>
        <v>-6.6666666666666652E-2</v>
      </c>
      <c r="P8" s="94"/>
      <c r="Q8" s="95"/>
    </row>
    <row r="9" spans="1:20" x14ac:dyDescent="0.25">
      <c r="A9" s="57" t="s">
        <v>169</v>
      </c>
      <c r="B9" s="43">
        <v>30</v>
      </c>
      <c r="C9" s="44">
        <v>26</v>
      </c>
      <c r="D9" s="44">
        <v>25</v>
      </c>
      <c r="E9" s="45">
        <v>26</v>
      </c>
      <c r="F9" s="45">
        <v>25</v>
      </c>
      <c r="G9" s="45">
        <v>21</v>
      </c>
      <c r="H9" s="45">
        <v>25</v>
      </c>
      <c r="I9" s="45">
        <v>24</v>
      </c>
      <c r="J9" s="45">
        <v>0</v>
      </c>
      <c r="K9" s="45" t="s">
        <v>25</v>
      </c>
      <c r="L9" s="125">
        <f>C9/D9-1</f>
        <v>4.0000000000000036E-2</v>
      </c>
      <c r="M9" s="125"/>
      <c r="N9" s="125"/>
      <c r="P9" s="94"/>
      <c r="Q9" s="95"/>
    </row>
    <row r="10" spans="1:20" x14ac:dyDescent="0.25">
      <c r="A10" s="57" t="s">
        <v>224</v>
      </c>
      <c r="B10" s="43">
        <v>20</v>
      </c>
      <c r="C10" s="44">
        <v>25</v>
      </c>
      <c r="D10" s="44">
        <v>25</v>
      </c>
      <c r="E10" s="45">
        <v>25</v>
      </c>
      <c r="F10" s="45">
        <v>25</v>
      </c>
      <c r="G10" s="45">
        <v>20</v>
      </c>
      <c r="H10" s="45">
        <v>22</v>
      </c>
      <c r="I10" s="45">
        <v>26</v>
      </c>
      <c r="J10" s="45">
        <v>25</v>
      </c>
      <c r="K10" s="45" t="s">
        <v>25</v>
      </c>
      <c r="L10" s="125">
        <f>C10/D10-1</f>
        <v>0</v>
      </c>
      <c r="M10" s="125">
        <f>E10/J10-1</f>
        <v>0</v>
      </c>
      <c r="N10" s="125"/>
      <c r="P10" s="94"/>
      <c r="Q10" s="95"/>
    </row>
    <row r="11" spans="1:20" x14ac:dyDescent="0.25">
      <c r="A11" s="57" t="s">
        <v>179</v>
      </c>
      <c r="B11" s="43">
        <v>30</v>
      </c>
      <c r="C11" s="44">
        <v>25</v>
      </c>
      <c r="D11" s="44">
        <v>30</v>
      </c>
      <c r="E11" s="45">
        <v>25</v>
      </c>
      <c r="F11" s="45">
        <v>30</v>
      </c>
      <c r="G11" s="45">
        <v>25</v>
      </c>
      <c r="H11" s="45">
        <v>30</v>
      </c>
      <c r="I11" s="45">
        <v>20</v>
      </c>
      <c r="J11" s="45">
        <v>30</v>
      </c>
      <c r="K11" s="45">
        <v>30</v>
      </c>
      <c r="L11" s="125">
        <f>C11/D11-1</f>
        <v>-0.16666666666666663</v>
      </c>
      <c r="M11" s="125">
        <f>E11/J11-1</f>
        <v>-0.16666666666666663</v>
      </c>
      <c r="N11" s="125">
        <f>E11/K11-1</f>
        <v>-0.16666666666666663</v>
      </c>
      <c r="P11" s="94"/>
      <c r="Q11" s="95"/>
    </row>
    <row r="12" spans="1:20" x14ac:dyDescent="0.25">
      <c r="A12" s="57" t="s">
        <v>2</v>
      </c>
      <c r="B12" s="43">
        <v>24</v>
      </c>
      <c r="C12" s="44">
        <v>26</v>
      </c>
      <c r="D12" s="44">
        <v>33</v>
      </c>
      <c r="E12" s="45">
        <v>24</v>
      </c>
      <c r="F12" s="45">
        <v>33</v>
      </c>
      <c r="G12" s="45">
        <v>24</v>
      </c>
      <c r="H12" s="45">
        <v>33</v>
      </c>
      <c r="I12" s="45">
        <v>25</v>
      </c>
      <c r="J12" s="45">
        <v>25</v>
      </c>
      <c r="K12" s="45">
        <v>25</v>
      </c>
      <c r="L12" s="125">
        <f>C12/D12-1</f>
        <v>-0.21212121212121215</v>
      </c>
      <c r="M12" s="125">
        <f>E12/J12-1</f>
        <v>-4.0000000000000036E-2</v>
      </c>
      <c r="N12" s="125">
        <f>E12/K12-1</f>
        <v>-4.0000000000000036E-2</v>
      </c>
      <c r="O12"/>
      <c r="P12" s="94"/>
      <c r="Q12" s="95"/>
    </row>
    <row r="13" spans="1:20" x14ac:dyDescent="0.25">
      <c r="A13" s="57" t="s">
        <v>182</v>
      </c>
      <c r="B13" s="43">
        <v>25</v>
      </c>
      <c r="C13" s="44">
        <v>24</v>
      </c>
      <c r="D13" s="44">
        <v>28</v>
      </c>
      <c r="E13" s="45">
        <v>24</v>
      </c>
      <c r="F13" s="45">
        <v>25</v>
      </c>
      <c r="G13" s="45">
        <v>24</v>
      </c>
      <c r="H13" s="45">
        <v>25</v>
      </c>
      <c r="I13" s="45">
        <v>22</v>
      </c>
      <c r="J13" s="45">
        <v>25</v>
      </c>
      <c r="K13" s="45">
        <v>33</v>
      </c>
      <c r="L13" s="125">
        <f>C13/D13-1</f>
        <v>-0.1428571428571429</v>
      </c>
      <c r="M13" s="125">
        <f>E13/J13-1</f>
        <v>-4.0000000000000036E-2</v>
      </c>
      <c r="N13" s="125">
        <f>E13/K13-1</f>
        <v>-0.27272727272727271</v>
      </c>
      <c r="O13"/>
      <c r="P13" s="94"/>
      <c r="Q13" s="95"/>
    </row>
    <row r="14" spans="1:20" x14ac:dyDescent="0.25">
      <c r="A14" s="57" t="s">
        <v>173</v>
      </c>
      <c r="B14" s="43">
        <v>25</v>
      </c>
      <c r="C14" s="44">
        <v>22</v>
      </c>
      <c r="D14" s="44">
        <v>25</v>
      </c>
      <c r="E14" s="45">
        <v>22</v>
      </c>
      <c r="F14" s="45">
        <v>25</v>
      </c>
      <c r="G14" s="45">
        <v>22</v>
      </c>
      <c r="H14" s="45">
        <v>25</v>
      </c>
      <c r="I14" s="45">
        <v>15</v>
      </c>
      <c r="J14" s="45">
        <v>25</v>
      </c>
      <c r="K14" s="45">
        <v>30</v>
      </c>
      <c r="L14" s="125">
        <f>C14/D14-1</f>
        <v>-0.12</v>
      </c>
      <c r="M14" s="125">
        <f>E14/J14-1</f>
        <v>-0.12</v>
      </c>
      <c r="N14" s="125">
        <f>E14/K14-1</f>
        <v>-0.26666666666666672</v>
      </c>
      <c r="O14"/>
      <c r="P14" s="94"/>
      <c r="Q14" s="95"/>
    </row>
    <row r="15" spans="1:20" x14ac:dyDescent="0.25">
      <c r="A15" s="57" t="s">
        <v>153</v>
      </c>
      <c r="B15" s="43">
        <v>30</v>
      </c>
      <c r="C15" s="44">
        <v>22</v>
      </c>
      <c r="D15" s="44">
        <v>25</v>
      </c>
      <c r="E15" s="45">
        <v>22</v>
      </c>
      <c r="F15" s="45">
        <v>25</v>
      </c>
      <c r="G15" s="45">
        <v>22</v>
      </c>
      <c r="H15" s="45">
        <v>25</v>
      </c>
      <c r="I15" s="45">
        <v>30</v>
      </c>
      <c r="J15" s="45">
        <v>25</v>
      </c>
      <c r="K15" s="45">
        <v>30</v>
      </c>
      <c r="L15" s="125">
        <f>C15/D15-1</f>
        <v>-0.12</v>
      </c>
      <c r="M15" s="125">
        <f>E15/J15-1</f>
        <v>-0.12</v>
      </c>
      <c r="N15" s="125">
        <f>E15/K15-1</f>
        <v>-0.26666666666666672</v>
      </c>
      <c r="O15"/>
      <c r="P15" s="94"/>
      <c r="Q15" s="95"/>
    </row>
    <row r="16" spans="1:20" x14ac:dyDescent="0.25">
      <c r="A16" s="57" t="s">
        <v>176</v>
      </c>
      <c r="B16" s="43" t="s">
        <v>25</v>
      </c>
      <c r="C16" s="44">
        <v>22</v>
      </c>
      <c r="D16" s="44">
        <v>25</v>
      </c>
      <c r="E16" s="45">
        <v>22</v>
      </c>
      <c r="F16" s="45">
        <v>25</v>
      </c>
      <c r="G16" s="45">
        <v>22</v>
      </c>
      <c r="H16" s="45">
        <v>25</v>
      </c>
      <c r="I16" s="45">
        <v>20</v>
      </c>
      <c r="J16" s="45">
        <v>0</v>
      </c>
      <c r="K16" s="45">
        <v>25</v>
      </c>
      <c r="L16" s="125">
        <f>C16/D16-1</f>
        <v>-0.12</v>
      </c>
      <c r="M16" s="125"/>
      <c r="N16" s="125">
        <f>E16/K16-1</f>
        <v>-0.12</v>
      </c>
      <c r="O16"/>
      <c r="P16" s="94"/>
      <c r="Q16" s="95"/>
    </row>
    <row r="17" spans="1:17" x14ac:dyDescent="0.25">
      <c r="A17" s="57" t="s">
        <v>10</v>
      </c>
      <c r="B17" s="43">
        <v>25</v>
      </c>
      <c r="C17" s="44">
        <v>22</v>
      </c>
      <c r="D17" s="44">
        <v>25</v>
      </c>
      <c r="E17" s="45">
        <v>22</v>
      </c>
      <c r="F17" s="45">
        <v>25</v>
      </c>
      <c r="G17" s="45">
        <v>22</v>
      </c>
      <c r="H17" s="45">
        <v>25</v>
      </c>
      <c r="I17" s="45">
        <v>20</v>
      </c>
      <c r="J17" s="45">
        <v>25</v>
      </c>
      <c r="K17" s="45">
        <v>25</v>
      </c>
      <c r="L17" s="125">
        <f>C17/D17-1</f>
        <v>-0.12</v>
      </c>
      <c r="M17" s="125">
        <f>E17/J17-1</f>
        <v>-0.12</v>
      </c>
      <c r="N17" s="125">
        <f>E17/K17-1</f>
        <v>-0.12</v>
      </c>
      <c r="O17"/>
      <c r="P17" s="94"/>
      <c r="Q17" s="95"/>
    </row>
    <row r="18" spans="1:17" x14ac:dyDescent="0.25">
      <c r="A18" s="57" t="s">
        <v>164</v>
      </c>
      <c r="B18" s="43">
        <v>20</v>
      </c>
      <c r="C18" s="44">
        <v>22</v>
      </c>
      <c r="D18" s="44">
        <v>25</v>
      </c>
      <c r="E18" s="45">
        <v>22</v>
      </c>
      <c r="F18" s="45">
        <v>25</v>
      </c>
      <c r="G18" s="45">
        <v>22</v>
      </c>
      <c r="H18" s="45">
        <v>25</v>
      </c>
      <c r="I18" s="45">
        <v>15</v>
      </c>
      <c r="J18" s="45">
        <v>25</v>
      </c>
      <c r="K18" s="45">
        <v>25</v>
      </c>
      <c r="L18" s="125">
        <f>C18/D18-1</f>
        <v>-0.12</v>
      </c>
      <c r="M18" s="125">
        <f>E18/J18-1</f>
        <v>-0.12</v>
      </c>
      <c r="N18" s="125">
        <f>E18/K18-1</f>
        <v>-0.12</v>
      </c>
      <c r="O18"/>
      <c r="P18" s="94"/>
      <c r="Q18" s="95"/>
    </row>
    <row r="19" spans="1:17" x14ac:dyDescent="0.25">
      <c r="A19" s="57" t="s">
        <v>175</v>
      </c>
      <c r="B19" s="43">
        <v>30</v>
      </c>
      <c r="C19" s="44">
        <v>21</v>
      </c>
      <c r="D19" s="44">
        <v>25</v>
      </c>
      <c r="E19" s="45">
        <v>20</v>
      </c>
      <c r="F19" s="45">
        <v>25</v>
      </c>
      <c r="G19" s="45">
        <v>20</v>
      </c>
      <c r="H19" s="45">
        <v>2</v>
      </c>
      <c r="I19" s="45">
        <v>25</v>
      </c>
      <c r="J19" s="45">
        <v>25</v>
      </c>
      <c r="K19" s="45">
        <v>30</v>
      </c>
      <c r="L19" s="125">
        <f>C19/D19-1</f>
        <v>-0.16000000000000003</v>
      </c>
      <c r="M19" s="125">
        <f>E19/J19-1</f>
        <v>-0.19999999999999996</v>
      </c>
      <c r="N19" s="125">
        <f>E19/K19-1</f>
        <v>-0.33333333333333337</v>
      </c>
      <c r="O19"/>
      <c r="P19" s="94"/>
      <c r="Q19" s="95"/>
    </row>
    <row r="20" spans="1:17" ht="30" x14ac:dyDescent="0.25">
      <c r="A20" s="57" t="s">
        <v>171</v>
      </c>
      <c r="B20" s="43">
        <v>30</v>
      </c>
      <c r="C20" s="44">
        <v>18</v>
      </c>
      <c r="D20" s="44">
        <v>20</v>
      </c>
      <c r="E20" s="45">
        <v>18</v>
      </c>
      <c r="F20" s="45">
        <v>20</v>
      </c>
      <c r="G20" s="45">
        <v>18</v>
      </c>
      <c r="H20" s="45">
        <v>20</v>
      </c>
      <c r="I20" s="45">
        <v>15</v>
      </c>
      <c r="J20" s="45">
        <v>25</v>
      </c>
      <c r="K20" s="45" t="s">
        <v>25</v>
      </c>
      <c r="L20" s="125">
        <f>C20/D20-1</f>
        <v>-9.9999999999999978E-2</v>
      </c>
      <c r="M20" s="125">
        <f>E20/J20-1</f>
        <v>-0.28000000000000003</v>
      </c>
      <c r="N20" s="125"/>
      <c r="O20"/>
      <c r="P20" s="94"/>
      <c r="Q20" s="95"/>
    </row>
    <row r="21" spans="1:17" x14ac:dyDescent="0.25">
      <c r="A21" s="57" t="s">
        <v>210</v>
      </c>
      <c r="B21" s="43" t="s">
        <v>25</v>
      </c>
      <c r="C21" s="44"/>
      <c r="D21" s="44" t="s">
        <v>25</v>
      </c>
      <c r="E21" s="45">
        <v>18</v>
      </c>
      <c r="F21" s="45">
        <v>20</v>
      </c>
      <c r="G21" s="45">
        <v>18</v>
      </c>
      <c r="H21" s="45">
        <v>20</v>
      </c>
      <c r="I21" s="45">
        <v>15</v>
      </c>
      <c r="J21" s="45">
        <v>20</v>
      </c>
      <c r="K21" s="45" t="s">
        <v>25</v>
      </c>
      <c r="L21" s="125"/>
      <c r="M21" s="125">
        <f>E21/J21-1</f>
        <v>-9.9999999999999978E-2</v>
      </c>
      <c r="N21" s="125"/>
      <c r="O21"/>
      <c r="P21" s="94"/>
      <c r="Q21" s="95"/>
    </row>
    <row r="22" spans="1:17" x14ac:dyDescent="0.25">
      <c r="A22" s="57" t="s">
        <v>186</v>
      </c>
      <c r="B22" s="43">
        <v>20</v>
      </c>
      <c r="C22" s="44">
        <v>18</v>
      </c>
      <c r="D22" s="44">
        <v>20</v>
      </c>
      <c r="E22" s="45">
        <v>18</v>
      </c>
      <c r="F22" s="45">
        <v>20</v>
      </c>
      <c r="G22" s="45">
        <v>18</v>
      </c>
      <c r="H22" s="45">
        <v>20</v>
      </c>
      <c r="I22" s="45">
        <v>15</v>
      </c>
      <c r="J22" s="45">
        <v>19</v>
      </c>
      <c r="K22" s="45">
        <v>20</v>
      </c>
      <c r="L22" s="125">
        <f>C22/D22-1</f>
        <v>-9.9999999999999978E-2</v>
      </c>
      <c r="M22" s="125">
        <f>E22/J22-1</f>
        <v>-5.2631578947368474E-2</v>
      </c>
      <c r="N22" s="125">
        <f>E22/K22-1</f>
        <v>-9.9999999999999978E-2</v>
      </c>
      <c r="O22"/>
      <c r="P22" s="94"/>
      <c r="Q22" s="95"/>
    </row>
    <row r="23" spans="1:17" x14ac:dyDescent="0.25">
      <c r="A23" s="57" t="s">
        <v>29</v>
      </c>
      <c r="B23" s="43">
        <v>20</v>
      </c>
      <c r="C23" s="44">
        <v>15</v>
      </c>
      <c r="D23" s="44">
        <v>15</v>
      </c>
      <c r="E23" s="45">
        <v>15</v>
      </c>
      <c r="F23" s="45">
        <v>15</v>
      </c>
      <c r="G23" s="45">
        <v>15</v>
      </c>
      <c r="H23" s="45">
        <v>15</v>
      </c>
      <c r="I23" s="45" t="s">
        <v>25</v>
      </c>
      <c r="J23" s="45" t="s">
        <v>25</v>
      </c>
      <c r="K23" s="45" t="s">
        <v>25</v>
      </c>
      <c r="L23" s="125">
        <f>C23/D23-1</f>
        <v>0</v>
      </c>
      <c r="M23" s="125"/>
      <c r="N23" s="125"/>
      <c r="O23"/>
      <c r="P23" s="94"/>
      <c r="Q23" s="95"/>
    </row>
    <row r="24" spans="1:17" x14ac:dyDescent="0.25">
      <c r="A24" s="57" t="s">
        <v>3</v>
      </c>
      <c r="B24" s="43">
        <v>15</v>
      </c>
      <c r="C24" s="44">
        <v>15</v>
      </c>
      <c r="D24" s="44">
        <v>20</v>
      </c>
      <c r="E24" s="45">
        <v>15</v>
      </c>
      <c r="F24" s="45">
        <v>20</v>
      </c>
      <c r="G24" s="45">
        <v>15</v>
      </c>
      <c r="H24" s="45">
        <v>20</v>
      </c>
      <c r="I24" s="45">
        <v>15</v>
      </c>
      <c r="J24" s="45">
        <v>25</v>
      </c>
      <c r="K24" s="45">
        <v>20</v>
      </c>
      <c r="L24" s="125">
        <f>C24/D24-1</f>
        <v>-0.25</v>
      </c>
      <c r="M24" s="125">
        <f>E24/J24-1</f>
        <v>-0.4</v>
      </c>
      <c r="N24" s="125">
        <f>E24/K24-1</f>
        <v>-0.25</v>
      </c>
      <c r="O24"/>
      <c r="P24" s="94"/>
      <c r="Q24" s="95"/>
    </row>
    <row r="25" spans="1:17" x14ac:dyDescent="0.25">
      <c r="A25" s="57" t="s">
        <v>7</v>
      </c>
      <c r="B25" s="43" t="s">
        <v>25</v>
      </c>
      <c r="C25" s="44">
        <v>13</v>
      </c>
      <c r="D25" s="44">
        <v>15</v>
      </c>
      <c r="E25" s="45">
        <v>13</v>
      </c>
      <c r="F25" s="45">
        <v>15</v>
      </c>
      <c r="G25" s="45">
        <v>13</v>
      </c>
      <c r="H25" s="45">
        <v>15</v>
      </c>
      <c r="I25" s="45">
        <v>15</v>
      </c>
      <c r="J25" s="45">
        <v>20</v>
      </c>
      <c r="K25" s="45">
        <v>20</v>
      </c>
      <c r="L25" s="125">
        <f>C25/D25-1</f>
        <v>-0.1333333333333333</v>
      </c>
      <c r="M25" s="125">
        <f>E25/J25-1</f>
        <v>-0.35</v>
      </c>
      <c r="N25" s="125">
        <f>E25/K25-1</f>
        <v>-0.35</v>
      </c>
      <c r="O25"/>
      <c r="P25" s="94"/>
      <c r="Q25" s="95"/>
    </row>
    <row r="26" spans="1:17" x14ac:dyDescent="0.25">
      <c r="A26" s="57" t="s">
        <v>5</v>
      </c>
      <c r="B26" s="43">
        <v>15</v>
      </c>
      <c r="C26" s="44">
        <v>13</v>
      </c>
      <c r="D26" s="44">
        <v>15</v>
      </c>
      <c r="E26" s="45">
        <v>13</v>
      </c>
      <c r="F26" s="45">
        <v>15</v>
      </c>
      <c r="G26" s="45">
        <v>13</v>
      </c>
      <c r="H26" s="45">
        <v>15</v>
      </c>
      <c r="I26" s="45">
        <v>15</v>
      </c>
      <c r="J26" s="45">
        <v>15</v>
      </c>
      <c r="K26" s="45" t="s">
        <v>25</v>
      </c>
      <c r="L26" s="125">
        <f>C26/D26-1</f>
        <v>-0.1333333333333333</v>
      </c>
      <c r="M26" s="125">
        <f>E26/J26-1</f>
        <v>-0.1333333333333333</v>
      </c>
      <c r="N26" s="125"/>
      <c r="O26"/>
      <c r="P26" s="94"/>
      <c r="Q26" s="95"/>
    </row>
    <row r="27" spans="1:17" x14ac:dyDescent="0.25">
      <c r="A27" s="57" t="s">
        <v>158</v>
      </c>
      <c r="B27" s="43">
        <v>15</v>
      </c>
      <c r="C27" s="44">
        <v>13</v>
      </c>
      <c r="D27" s="44">
        <v>15</v>
      </c>
      <c r="E27" s="45">
        <v>13</v>
      </c>
      <c r="F27" s="45">
        <v>15</v>
      </c>
      <c r="G27" s="45">
        <v>13</v>
      </c>
      <c r="H27" s="45">
        <v>15</v>
      </c>
      <c r="I27" s="45">
        <v>10</v>
      </c>
      <c r="J27" s="45">
        <v>15</v>
      </c>
      <c r="K27" s="45">
        <v>15</v>
      </c>
      <c r="L27" s="125">
        <f>C27/D27-1</f>
        <v>-0.1333333333333333</v>
      </c>
      <c r="M27" s="125">
        <f>E27/J27-1</f>
        <v>-0.1333333333333333</v>
      </c>
      <c r="N27" s="125">
        <f>E27/K27-1</f>
        <v>-0.1333333333333333</v>
      </c>
      <c r="O27"/>
      <c r="P27" s="94"/>
      <c r="Q27" s="95"/>
    </row>
    <row r="28" spans="1:17" x14ac:dyDescent="0.25">
      <c r="A28" s="57" t="s">
        <v>155</v>
      </c>
      <c r="B28" s="43">
        <v>20</v>
      </c>
      <c r="C28" s="44">
        <v>13</v>
      </c>
      <c r="D28" s="44">
        <v>15</v>
      </c>
      <c r="E28" s="45">
        <v>13</v>
      </c>
      <c r="F28" s="45">
        <v>15</v>
      </c>
      <c r="G28" s="45">
        <v>13</v>
      </c>
      <c r="H28" s="45">
        <v>15</v>
      </c>
      <c r="I28" s="45">
        <v>8</v>
      </c>
      <c r="J28" s="45">
        <v>15</v>
      </c>
      <c r="K28" s="45">
        <v>15</v>
      </c>
      <c r="L28" s="125">
        <f>C28/D28-1</f>
        <v>-0.1333333333333333</v>
      </c>
      <c r="M28" s="125">
        <f>E28/J28-1</f>
        <v>-0.1333333333333333</v>
      </c>
      <c r="N28" s="125">
        <f>E28/K28-1</f>
        <v>-0.1333333333333333</v>
      </c>
      <c r="O28"/>
      <c r="P28" s="94"/>
      <c r="Q28" s="95"/>
    </row>
    <row r="29" spans="1:17" x14ac:dyDescent="0.25">
      <c r="A29" s="57" t="s">
        <v>0</v>
      </c>
      <c r="B29" s="43">
        <v>13</v>
      </c>
      <c r="C29" s="44">
        <v>15</v>
      </c>
      <c r="D29" s="44">
        <v>14</v>
      </c>
      <c r="E29" s="45">
        <v>13</v>
      </c>
      <c r="F29" s="45">
        <v>28</v>
      </c>
      <c r="G29" s="45">
        <v>13</v>
      </c>
      <c r="H29" s="45">
        <v>28</v>
      </c>
      <c r="I29" s="45">
        <v>14</v>
      </c>
      <c r="J29" s="45">
        <v>23</v>
      </c>
      <c r="K29" s="45">
        <v>30</v>
      </c>
      <c r="L29" s="125">
        <f>C29/D29-1</f>
        <v>7.1428571428571397E-2</v>
      </c>
      <c r="M29" s="125">
        <f>E29/J29-1</f>
        <v>-0.43478260869565222</v>
      </c>
      <c r="N29" s="125">
        <f>E29/K29-1</f>
        <v>-0.56666666666666665</v>
      </c>
      <c r="O29"/>
      <c r="P29" s="94"/>
      <c r="Q29" s="95"/>
    </row>
    <row r="30" spans="1:17" x14ac:dyDescent="0.25">
      <c r="A30" s="57" t="s">
        <v>12</v>
      </c>
      <c r="B30" s="43">
        <v>20</v>
      </c>
      <c r="C30" s="44">
        <v>15</v>
      </c>
      <c r="D30" s="44">
        <v>14</v>
      </c>
      <c r="E30" s="45">
        <v>13</v>
      </c>
      <c r="F30" s="45">
        <v>15</v>
      </c>
      <c r="G30" s="45">
        <v>13</v>
      </c>
      <c r="H30" s="45">
        <v>15</v>
      </c>
      <c r="I30" s="45">
        <v>15</v>
      </c>
      <c r="J30" s="45">
        <v>0</v>
      </c>
      <c r="K30" s="45" t="s">
        <v>25</v>
      </c>
      <c r="L30" s="125">
        <f>C30/D30-1</f>
        <v>7.1428571428571397E-2</v>
      </c>
      <c r="M30" s="125"/>
      <c r="N30" s="125"/>
      <c r="O30"/>
      <c r="P30" s="94"/>
      <c r="Q30" s="95"/>
    </row>
    <row r="31" spans="1:17" x14ac:dyDescent="0.25">
      <c r="A31" s="57" t="s">
        <v>26</v>
      </c>
      <c r="B31" s="43">
        <v>40</v>
      </c>
      <c r="C31" s="44">
        <v>13</v>
      </c>
      <c r="D31" s="44">
        <v>15</v>
      </c>
      <c r="E31" s="45">
        <v>13</v>
      </c>
      <c r="F31" s="45">
        <v>15</v>
      </c>
      <c r="G31" s="45">
        <v>13</v>
      </c>
      <c r="H31" s="45">
        <v>15</v>
      </c>
      <c r="I31" s="45">
        <v>15</v>
      </c>
      <c r="J31" s="45">
        <v>15</v>
      </c>
      <c r="K31" s="45">
        <v>20</v>
      </c>
      <c r="L31" s="125">
        <f>C31/D31-1</f>
        <v>-0.1333333333333333</v>
      </c>
      <c r="M31" s="125">
        <f>E31/J31-1</f>
        <v>-0.1333333333333333</v>
      </c>
      <c r="N31" s="125">
        <f>E31/K31-1</f>
        <v>-0.35</v>
      </c>
      <c r="O31"/>
      <c r="P31" s="94"/>
      <c r="Q31" s="95"/>
    </row>
    <row r="32" spans="1:17" x14ac:dyDescent="0.25">
      <c r="A32" s="57" t="s">
        <v>168</v>
      </c>
      <c r="B32" s="43">
        <v>15</v>
      </c>
      <c r="C32" s="44">
        <v>13</v>
      </c>
      <c r="D32" s="44">
        <v>15</v>
      </c>
      <c r="E32" s="45">
        <v>13</v>
      </c>
      <c r="F32" s="45">
        <v>20</v>
      </c>
      <c r="G32" s="45">
        <v>13</v>
      </c>
      <c r="H32" s="45">
        <v>15</v>
      </c>
      <c r="I32" s="45">
        <v>15</v>
      </c>
      <c r="J32" s="45">
        <v>15</v>
      </c>
      <c r="K32" s="45">
        <v>15</v>
      </c>
      <c r="L32" s="125"/>
      <c r="M32" s="125"/>
      <c r="N32" s="125"/>
      <c r="O32"/>
      <c r="P32" s="94"/>
      <c r="Q32" s="95"/>
    </row>
    <row r="33" spans="1:17" x14ac:dyDescent="0.25">
      <c r="A33" s="57" t="s">
        <v>172</v>
      </c>
      <c r="B33" s="43">
        <v>20</v>
      </c>
      <c r="C33" s="44">
        <v>13</v>
      </c>
      <c r="D33" s="44">
        <v>20</v>
      </c>
      <c r="E33" s="45">
        <v>13</v>
      </c>
      <c r="F33" s="45">
        <v>20</v>
      </c>
      <c r="G33" s="45">
        <v>13</v>
      </c>
      <c r="H33" s="45">
        <v>20</v>
      </c>
      <c r="I33" s="45">
        <v>6</v>
      </c>
      <c r="J33" s="45">
        <v>15</v>
      </c>
      <c r="K33" s="45" t="s">
        <v>25</v>
      </c>
      <c r="L33" s="125">
        <f>C33/D33-1</f>
        <v>-0.35</v>
      </c>
      <c r="M33" s="125">
        <f>E33/J33-1</f>
        <v>-0.1333333333333333</v>
      </c>
      <c r="N33" s="125"/>
      <c r="O33"/>
      <c r="P33" s="94"/>
      <c r="Q33" s="95"/>
    </row>
    <row r="34" spans="1:17" x14ac:dyDescent="0.25">
      <c r="A34" s="57" t="s">
        <v>177</v>
      </c>
      <c r="B34" s="43">
        <v>15</v>
      </c>
      <c r="C34" s="44">
        <v>13</v>
      </c>
      <c r="D34" s="44">
        <v>15</v>
      </c>
      <c r="E34" s="45">
        <v>13</v>
      </c>
      <c r="F34" s="45">
        <v>15</v>
      </c>
      <c r="G34" s="45">
        <v>13</v>
      </c>
      <c r="H34" s="45">
        <v>15</v>
      </c>
      <c r="I34" s="45">
        <v>15</v>
      </c>
      <c r="J34" s="45">
        <v>20</v>
      </c>
      <c r="K34" s="45" t="s">
        <v>25</v>
      </c>
      <c r="L34" s="125">
        <f>C34/D34-1</f>
        <v>-0.1333333333333333</v>
      </c>
      <c r="M34" s="125">
        <f>E34/J34-1</f>
        <v>-0.35</v>
      </c>
      <c r="N34" s="125"/>
      <c r="O34"/>
      <c r="P34" s="94"/>
      <c r="Q34" s="95"/>
    </row>
    <row r="35" spans="1:17" x14ac:dyDescent="0.25">
      <c r="A35" s="57" t="s">
        <v>181</v>
      </c>
      <c r="B35" s="43">
        <v>13</v>
      </c>
      <c r="C35" s="44">
        <v>13</v>
      </c>
      <c r="D35" s="44">
        <v>15</v>
      </c>
      <c r="E35" s="45">
        <v>13</v>
      </c>
      <c r="F35" s="45">
        <v>15</v>
      </c>
      <c r="G35" s="45">
        <v>13</v>
      </c>
      <c r="H35" s="45">
        <v>15</v>
      </c>
      <c r="I35" s="45">
        <v>13</v>
      </c>
      <c r="J35" s="45">
        <v>15</v>
      </c>
      <c r="K35" s="45">
        <v>13</v>
      </c>
      <c r="L35" s="125">
        <f>C35/D35-1</f>
        <v>-0.1333333333333333</v>
      </c>
      <c r="M35" s="125">
        <f>E35/J35-1</f>
        <v>-0.1333333333333333</v>
      </c>
      <c r="N35" s="125">
        <f>E35/K35-1</f>
        <v>0</v>
      </c>
      <c r="O35"/>
      <c r="P35" s="94"/>
      <c r="Q35" s="95"/>
    </row>
    <row r="36" spans="1:17" x14ac:dyDescent="0.25">
      <c r="A36" s="57" t="s">
        <v>160</v>
      </c>
      <c r="B36" s="43" t="s">
        <v>25</v>
      </c>
      <c r="C36" s="44" t="s">
        <v>25</v>
      </c>
      <c r="D36" s="44" t="s">
        <v>25</v>
      </c>
      <c r="E36" s="45">
        <v>10</v>
      </c>
      <c r="F36" s="45">
        <v>10</v>
      </c>
      <c r="G36" s="45">
        <v>10</v>
      </c>
      <c r="H36" s="45">
        <v>10</v>
      </c>
      <c r="I36" s="45">
        <v>10</v>
      </c>
      <c r="J36" s="45">
        <v>10</v>
      </c>
      <c r="K36" s="45" t="s">
        <v>25</v>
      </c>
      <c r="L36" s="125"/>
      <c r="M36" s="125">
        <f>E36/J36-1</f>
        <v>0</v>
      </c>
      <c r="N36" s="125"/>
      <c r="O36"/>
      <c r="P36" s="94"/>
      <c r="Q36" s="95"/>
    </row>
    <row r="37" spans="1:17" x14ac:dyDescent="0.25">
      <c r="A37" s="57" t="s">
        <v>223</v>
      </c>
      <c r="B37" s="43" t="s">
        <v>25</v>
      </c>
      <c r="C37" s="44" t="s">
        <v>25</v>
      </c>
      <c r="D37" s="44" t="s">
        <v>25</v>
      </c>
      <c r="E37" s="45">
        <v>5</v>
      </c>
      <c r="F37" s="45">
        <v>0</v>
      </c>
      <c r="G37" s="45">
        <v>5</v>
      </c>
      <c r="H37" s="45">
        <v>0</v>
      </c>
      <c r="I37" s="45" t="s">
        <v>25</v>
      </c>
      <c r="J37" s="45" t="s">
        <v>25</v>
      </c>
      <c r="K37" s="45" t="s">
        <v>25</v>
      </c>
      <c r="L37" s="125"/>
      <c r="M37" s="125"/>
      <c r="N37" s="125"/>
      <c r="O37"/>
      <c r="P37" s="94"/>
      <c r="Q37" s="95"/>
    </row>
    <row r="38" spans="1:17" x14ac:dyDescent="0.25">
      <c r="A38" s="57" t="s">
        <v>149</v>
      </c>
      <c r="B38" s="43">
        <v>5</v>
      </c>
      <c r="C38" s="44">
        <v>5</v>
      </c>
      <c r="D38" s="44">
        <v>5</v>
      </c>
      <c r="E38" s="45">
        <v>5</v>
      </c>
      <c r="F38" s="45">
        <v>5</v>
      </c>
      <c r="G38" s="45">
        <v>5</v>
      </c>
      <c r="H38" s="45">
        <v>5</v>
      </c>
      <c r="I38" s="45">
        <v>0</v>
      </c>
      <c r="J38" s="45">
        <v>0</v>
      </c>
      <c r="K38" s="45">
        <v>0</v>
      </c>
      <c r="L38" s="125"/>
      <c r="M38" s="125"/>
      <c r="N38" s="125"/>
      <c r="O38"/>
      <c r="P38" s="94"/>
      <c r="Q38" s="95"/>
    </row>
    <row r="39" spans="1:17" x14ac:dyDescent="0.25">
      <c r="A39" s="57" t="s">
        <v>154</v>
      </c>
      <c r="B39" s="43">
        <v>10</v>
      </c>
      <c r="C39" s="44">
        <v>5</v>
      </c>
      <c r="D39" s="44">
        <v>5</v>
      </c>
      <c r="E39" s="45">
        <v>5</v>
      </c>
      <c r="F39" s="45">
        <v>5</v>
      </c>
      <c r="G39" s="45">
        <v>5</v>
      </c>
      <c r="H39" s="45">
        <v>5</v>
      </c>
      <c r="I39" s="45">
        <v>0</v>
      </c>
      <c r="J39" s="45">
        <v>0</v>
      </c>
      <c r="K39" s="45">
        <v>0</v>
      </c>
      <c r="L39" s="125"/>
      <c r="M39" s="125"/>
      <c r="N39" s="125"/>
      <c r="O39"/>
      <c r="P39" s="94"/>
      <c r="Q39" s="95"/>
    </row>
    <row r="40" spans="1:17" x14ac:dyDescent="0.25">
      <c r="A40" s="57" t="s">
        <v>163</v>
      </c>
      <c r="B40" s="43">
        <v>10</v>
      </c>
      <c r="C40" s="44">
        <v>5</v>
      </c>
      <c r="D40" s="44">
        <v>5</v>
      </c>
      <c r="E40" s="45">
        <v>5</v>
      </c>
      <c r="F40" s="45">
        <v>5</v>
      </c>
      <c r="G40" s="45">
        <v>5</v>
      </c>
      <c r="H40" s="45">
        <v>5</v>
      </c>
      <c r="I40" s="45">
        <v>0</v>
      </c>
      <c r="J40" s="45">
        <v>0</v>
      </c>
      <c r="K40" s="45" t="s">
        <v>25</v>
      </c>
      <c r="L40" s="125"/>
      <c r="M40" s="125"/>
      <c r="N40" s="125"/>
      <c r="O40"/>
      <c r="P40" s="94"/>
      <c r="Q40" s="95"/>
    </row>
    <row r="41" spans="1:17" x14ac:dyDescent="0.25">
      <c r="A41" s="57" t="s">
        <v>212</v>
      </c>
      <c r="B41" s="43" t="s">
        <v>25</v>
      </c>
      <c r="C41" s="44" t="s">
        <v>25</v>
      </c>
      <c r="D41" s="44" t="s">
        <v>25</v>
      </c>
      <c r="E41" s="45">
        <v>5</v>
      </c>
      <c r="F41" s="45">
        <v>4</v>
      </c>
      <c r="G41" s="45">
        <v>5</v>
      </c>
      <c r="H41" s="45">
        <v>4</v>
      </c>
      <c r="I41" s="45">
        <v>5</v>
      </c>
      <c r="J41" s="45">
        <v>5</v>
      </c>
      <c r="K41" s="45">
        <v>5</v>
      </c>
      <c r="L41" s="125"/>
      <c r="M41" s="125"/>
      <c r="N41" s="125"/>
      <c r="O41"/>
      <c r="P41" s="94"/>
      <c r="Q41" s="95"/>
    </row>
    <row r="42" spans="1:17" x14ac:dyDescent="0.25">
      <c r="A42" s="57" t="s">
        <v>213</v>
      </c>
      <c r="B42" s="43" t="s">
        <v>25</v>
      </c>
      <c r="C42" s="44"/>
      <c r="D42" s="44" t="s">
        <v>25</v>
      </c>
      <c r="E42" s="45">
        <v>0</v>
      </c>
      <c r="F42" s="45">
        <v>52</v>
      </c>
      <c r="G42" s="45">
        <v>0</v>
      </c>
      <c r="H42" s="45">
        <v>52</v>
      </c>
      <c r="I42" s="45">
        <v>0</v>
      </c>
      <c r="J42" s="45" t="s">
        <v>25</v>
      </c>
      <c r="K42" s="45">
        <v>60</v>
      </c>
      <c r="L42" s="125"/>
      <c r="M42" s="125"/>
      <c r="N42" s="125">
        <f>E42/K42-1</f>
        <v>-1</v>
      </c>
      <c r="O42"/>
      <c r="P42" s="94"/>
      <c r="Q42" s="95"/>
    </row>
    <row r="43" spans="1:17" x14ac:dyDescent="0.25">
      <c r="A43" s="57" t="s">
        <v>79</v>
      </c>
      <c r="B43" s="43" t="s">
        <v>25</v>
      </c>
      <c r="C43" s="44" t="s">
        <v>25</v>
      </c>
      <c r="D43" s="44" t="s">
        <v>25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15</v>
      </c>
      <c r="L43" s="125"/>
      <c r="M43" s="125"/>
      <c r="N43" s="125">
        <f>E43/K43-1</f>
        <v>-1</v>
      </c>
      <c r="O43"/>
      <c r="P43" s="94"/>
      <c r="Q43" s="95"/>
    </row>
    <row r="44" spans="1:17" x14ac:dyDescent="0.25">
      <c r="A44" s="57" t="s">
        <v>101</v>
      </c>
      <c r="B44" s="43" t="s">
        <v>25</v>
      </c>
      <c r="C44" s="44" t="s">
        <v>25</v>
      </c>
      <c r="D44" s="44" t="s">
        <v>25</v>
      </c>
      <c r="E44" s="45">
        <v>0</v>
      </c>
      <c r="F44" s="45">
        <v>6</v>
      </c>
      <c r="G44" s="45">
        <v>0</v>
      </c>
      <c r="H44" s="45">
        <v>6</v>
      </c>
      <c r="I44" s="45">
        <v>0</v>
      </c>
      <c r="J44" s="45">
        <v>14</v>
      </c>
      <c r="K44" s="45" t="s">
        <v>25</v>
      </c>
      <c r="L44" s="125"/>
      <c r="M44" s="125">
        <f>E44/J44-1</f>
        <v>-1</v>
      </c>
      <c r="N44" s="125"/>
      <c r="O44"/>
      <c r="P44" s="94"/>
      <c r="Q44" s="95"/>
    </row>
    <row r="45" spans="1:17" x14ac:dyDescent="0.25">
      <c r="A45" s="57" t="s">
        <v>211</v>
      </c>
      <c r="B45" s="43" t="s">
        <v>25</v>
      </c>
      <c r="C45" s="44" t="s">
        <v>25</v>
      </c>
      <c r="D45" s="44" t="s">
        <v>25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25</v>
      </c>
      <c r="K45" s="45">
        <v>25</v>
      </c>
      <c r="L45" s="137"/>
      <c r="M45" s="137">
        <f>E45/J45-1</f>
        <v>-1</v>
      </c>
      <c r="N45" s="137">
        <f>E45/K45-1</f>
        <v>-1</v>
      </c>
      <c r="O45"/>
      <c r="P45" s="94"/>
      <c r="Q45" s="95"/>
    </row>
    <row r="46" spans="1:17" x14ac:dyDescent="0.25">
      <c r="A46" s="57" t="s">
        <v>316</v>
      </c>
      <c r="B46" s="43" t="s">
        <v>25</v>
      </c>
      <c r="C46" s="44" t="s">
        <v>25</v>
      </c>
      <c r="D46" s="44" t="s">
        <v>25</v>
      </c>
      <c r="E46" s="45" t="s">
        <v>25</v>
      </c>
      <c r="F46" s="45" t="s">
        <v>25</v>
      </c>
      <c r="G46" s="45" t="s">
        <v>25</v>
      </c>
      <c r="H46" s="45" t="s">
        <v>25</v>
      </c>
      <c r="I46" s="45">
        <v>25</v>
      </c>
      <c r="J46" s="45" t="s">
        <v>25</v>
      </c>
      <c r="K46" s="45" t="s">
        <v>25</v>
      </c>
      <c r="L46" s="125"/>
      <c r="M46" s="125"/>
      <c r="N46" s="125"/>
      <c r="O46"/>
      <c r="P46" s="94"/>
      <c r="Q46" s="95"/>
    </row>
    <row r="47" spans="1:17" x14ac:dyDescent="0.25">
      <c r="A47" s="124" t="s">
        <v>335</v>
      </c>
      <c r="B47" s="123"/>
      <c r="C47" s="123"/>
      <c r="D47" s="123"/>
      <c r="E47" s="123">
        <v>900</v>
      </c>
      <c r="F47" s="123">
        <v>919</v>
      </c>
      <c r="G47" s="123"/>
      <c r="H47" s="123"/>
      <c r="I47" s="123">
        <v>805</v>
      </c>
      <c r="J47" s="123">
        <v>1035</v>
      </c>
      <c r="K47" s="122">
        <v>1033</v>
      </c>
      <c r="L47" s="168">
        <f>(E47-F47)/F47</f>
        <v>-2.0674646354733407E-2</v>
      </c>
      <c r="M47" s="168">
        <f>(E47-J47)/J47</f>
        <v>-0.13043478260869565</v>
      </c>
      <c r="N47" s="169">
        <f>(E47-K47)/K47</f>
        <v>-0.1287512100677638</v>
      </c>
      <c r="O47"/>
      <c r="P47" s="94"/>
      <c r="Q47" s="95"/>
    </row>
    <row r="48" spans="1:17" x14ac:dyDescent="0.25">
      <c r="K48" s="1"/>
      <c r="L48"/>
      <c r="M48"/>
      <c r="N48" s="1"/>
      <c r="O48"/>
      <c r="P48" s="94"/>
      <c r="Q48" s="95"/>
    </row>
    <row r="49" spans="1:20" x14ac:dyDescent="0.25">
      <c r="A49" s="113"/>
      <c r="B49" s="113"/>
      <c r="C49" s="113"/>
      <c r="D49" s="113"/>
      <c r="E49" s="113"/>
      <c r="K49" s="22"/>
      <c r="N49" s="22"/>
      <c r="O49"/>
    </row>
    <row r="50" spans="1:20" x14ac:dyDescent="0.25">
      <c r="A50" s="113"/>
      <c r="B50" s="113"/>
      <c r="C50" s="113"/>
      <c r="D50" s="113"/>
      <c r="E50" s="113"/>
      <c r="K50" s="22"/>
      <c r="N50" s="22"/>
      <c r="O50"/>
    </row>
    <row r="51" spans="1:20" x14ac:dyDescent="0.25">
      <c r="A51" s="113"/>
      <c r="B51" s="113"/>
      <c r="C51" s="113"/>
      <c r="D51" s="113"/>
      <c r="E51" s="113"/>
      <c r="K51" s="22"/>
      <c r="N51" s="22"/>
      <c r="P51" s="22"/>
      <c r="Q51" s="22"/>
      <c r="R51" s="22"/>
      <c r="S51" s="22"/>
      <c r="T51" s="22"/>
    </row>
    <row r="52" spans="1:20" x14ac:dyDescent="0.25">
      <c r="A52" s="113"/>
      <c r="B52" s="113"/>
      <c r="C52" s="113"/>
      <c r="D52" s="113"/>
      <c r="E52" s="113"/>
      <c r="K52" s="22"/>
      <c r="N52" s="22"/>
      <c r="P52" s="22"/>
      <c r="Q52" s="22"/>
      <c r="R52" s="22"/>
      <c r="S52" s="22"/>
      <c r="T52" s="22"/>
    </row>
    <row r="53" spans="1:20" x14ac:dyDescent="0.25">
      <c r="A53" s="113"/>
      <c r="B53" s="113"/>
      <c r="C53" s="113"/>
      <c r="D53" s="113"/>
      <c r="E53" s="113"/>
      <c r="K53" s="22"/>
      <c r="N53" s="22"/>
      <c r="P53" s="22"/>
      <c r="Q53" s="22"/>
      <c r="R53" s="22"/>
      <c r="S53" s="22"/>
      <c r="T53" s="22"/>
    </row>
    <row r="54" spans="1:20" x14ac:dyDescent="0.25">
      <c r="K54" s="1"/>
      <c r="L54"/>
      <c r="M54"/>
      <c r="N54" s="1"/>
      <c r="P54" s="22"/>
      <c r="Q54" s="22"/>
      <c r="R54" s="22"/>
      <c r="S54" s="22"/>
      <c r="T54" s="22"/>
    </row>
    <row r="55" spans="1:20" x14ac:dyDescent="0.25">
      <c r="K55" s="1"/>
      <c r="L55"/>
      <c r="M55"/>
      <c r="N55" s="1"/>
      <c r="P55" s="22"/>
      <c r="Q55" s="22"/>
      <c r="R55" s="22"/>
      <c r="S55" s="22"/>
      <c r="T55" s="22"/>
    </row>
    <row r="56" spans="1:20" x14ac:dyDescent="0.25">
      <c r="K56" s="1"/>
      <c r="L56"/>
      <c r="M56"/>
      <c r="O56"/>
    </row>
    <row r="57" spans="1:20" x14ac:dyDescent="0.25">
      <c r="O57"/>
    </row>
    <row r="58" spans="1:20" x14ac:dyDescent="0.25">
      <c r="Q58" s="95"/>
    </row>
  </sheetData>
  <sortState ref="A3:N47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zoomScale="80" zoomScaleNormal="80" workbookViewId="0">
      <selection activeCell="G12" sqref="G12"/>
    </sheetView>
  </sheetViews>
  <sheetFormatPr defaultRowHeight="15" x14ac:dyDescent="0.25"/>
  <cols>
    <col min="1" max="1" width="75.7109375" style="1" customWidth="1"/>
    <col min="2" max="14" width="12.7109375" customWidth="1"/>
    <col min="15" max="15" width="9.7109375" customWidth="1"/>
    <col min="16" max="20" width="15.7109375" style="95" customWidth="1"/>
  </cols>
  <sheetData>
    <row r="1" spans="1:20" ht="21" x14ac:dyDescent="0.35">
      <c r="A1" s="157" t="s">
        <v>300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"/>
    </row>
    <row r="2" spans="1:20" ht="74.099999999999994" customHeight="1" x14ac:dyDescent="0.25">
      <c r="B2" s="13" t="s">
        <v>22</v>
      </c>
      <c r="C2" s="14" t="s">
        <v>256</v>
      </c>
      <c r="D2" s="14" t="s">
        <v>257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O2" s="1"/>
      <c r="P2" s="101" t="s">
        <v>231</v>
      </c>
      <c r="Q2" s="101" t="s">
        <v>325</v>
      </c>
      <c r="R2" s="101" t="s">
        <v>327</v>
      </c>
      <c r="S2" s="101" t="s">
        <v>329</v>
      </c>
      <c r="T2" s="101" t="s">
        <v>326</v>
      </c>
    </row>
    <row r="3" spans="1:20" ht="30" x14ac:dyDescent="0.25">
      <c r="A3" s="57" t="s">
        <v>27</v>
      </c>
      <c r="B3" s="56">
        <v>182</v>
      </c>
      <c r="C3" s="55">
        <v>120</v>
      </c>
      <c r="D3" s="55">
        <v>120</v>
      </c>
      <c r="E3" s="78">
        <v>120</v>
      </c>
      <c r="F3" s="78">
        <v>115</v>
      </c>
      <c r="G3" s="78">
        <v>120</v>
      </c>
      <c r="H3" s="78">
        <v>115</v>
      </c>
      <c r="I3" s="78">
        <v>105</v>
      </c>
      <c r="J3" s="78">
        <v>94</v>
      </c>
      <c r="K3" s="78">
        <v>65</v>
      </c>
      <c r="L3" s="140">
        <f>C3/D3-1</f>
        <v>0</v>
      </c>
      <c r="M3" s="140">
        <f>E3/J3-1</f>
        <v>0.27659574468085113</v>
      </c>
      <c r="N3" s="140">
        <f>E3/K3-1</f>
        <v>0.84615384615384626</v>
      </c>
      <c r="O3" s="1"/>
      <c r="P3" s="104">
        <v>22398</v>
      </c>
      <c r="Q3" s="103">
        <v>1.83E-2</v>
      </c>
      <c r="R3" s="104">
        <v>16.2</v>
      </c>
      <c r="S3" s="105">
        <v>1380</v>
      </c>
      <c r="T3" s="103">
        <v>1.3299999999999999E-2</v>
      </c>
    </row>
    <row r="4" spans="1:20" x14ac:dyDescent="0.25">
      <c r="A4" s="57" t="s">
        <v>49</v>
      </c>
      <c r="B4" s="56">
        <v>100</v>
      </c>
      <c r="C4" s="55">
        <v>100</v>
      </c>
      <c r="D4" s="55">
        <v>90</v>
      </c>
      <c r="E4" s="78">
        <v>100</v>
      </c>
      <c r="F4" s="78">
        <v>103</v>
      </c>
      <c r="G4" s="78">
        <v>100</v>
      </c>
      <c r="H4" s="78">
        <v>90</v>
      </c>
      <c r="I4" s="78">
        <v>90</v>
      </c>
      <c r="J4" s="78">
        <v>50</v>
      </c>
      <c r="K4" s="78">
        <v>50</v>
      </c>
      <c r="L4" s="140">
        <f>C4/D4-1</f>
        <v>0.11111111111111116</v>
      </c>
      <c r="M4" s="140">
        <f>E4/J4-1</f>
        <v>1</v>
      </c>
      <c r="N4" s="140">
        <f>E4/K4-1</f>
        <v>1</v>
      </c>
      <c r="O4" s="1"/>
    </row>
    <row r="5" spans="1:20" x14ac:dyDescent="0.25">
      <c r="A5" s="57" t="s">
        <v>137</v>
      </c>
      <c r="B5" s="56">
        <v>90</v>
      </c>
      <c r="C5" s="55">
        <v>94</v>
      </c>
      <c r="D5" s="55">
        <v>70</v>
      </c>
      <c r="E5" s="78">
        <v>94</v>
      </c>
      <c r="F5" s="78">
        <v>72</v>
      </c>
      <c r="G5" s="78">
        <v>94</v>
      </c>
      <c r="H5" s="78">
        <v>70</v>
      </c>
      <c r="I5" s="78">
        <v>55</v>
      </c>
      <c r="J5" s="78">
        <v>60</v>
      </c>
      <c r="K5" s="78">
        <v>60</v>
      </c>
      <c r="L5" s="140">
        <f>C5/D5-1</f>
        <v>0.34285714285714275</v>
      </c>
      <c r="M5" s="140">
        <f>E5/J5-1</f>
        <v>0.56666666666666665</v>
      </c>
      <c r="N5" s="140">
        <f>E5/K5-1</f>
        <v>0.56666666666666665</v>
      </c>
      <c r="O5" s="1"/>
    </row>
    <row r="6" spans="1:20" x14ac:dyDescent="0.25">
      <c r="A6" s="57" t="s">
        <v>88</v>
      </c>
      <c r="B6" s="56">
        <v>50</v>
      </c>
      <c r="C6" s="55">
        <v>50</v>
      </c>
      <c r="D6" s="55">
        <v>40</v>
      </c>
      <c r="E6" s="78">
        <v>66</v>
      </c>
      <c r="F6" s="78">
        <v>40</v>
      </c>
      <c r="G6" s="78">
        <v>40</v>
      </c>
      <c r="H6" s="78">
        <v>39</v>
      </c>
      <c r="I6" s="78">
        <v>25</v>
      </c>
      <c r="J6" s="78">
        <v>30</v>
      </c>
      <c r="K6" s="78">
        <v>30</v>
      </c>
      <c r="L6" s="140">
        <f>C6/D6-1</f>
        <v>0.25</v>
      </c>
      <c r="M6" s="140">
        <f>E6/J6-1</f>
        <v>1.2000000000000002</v>
      </c>
      <c r="N6" s="140">
        <f>E6/K6-1</f>
        <v>1.2000000000000002</v>
      </c>
      <c r="O6" s="1"/>
    </row>
    <row r="7" spans="1:20" x14ac:dyDescent="0.25">
      <c r="A7" s="57" t="s">
        <v>2</v>
      </c>
      <c r="B7" s="56">
        <v>60</v>
      </c>
      <c r="C7" s="55">
        <v>60</v>
      </c>
      <c r="D7" s="55">
        <v>63</v>
      </c>
      <c r="E7" s="78">
        <v>60</v>
      </c>
      <c r="F7" s="78">
        <v>63</v>
      </c>
      <c r="G7" s="78">
        <v>60</v>
      </c>
      <c r="H7" s="78">
        <v>63</v>
      </c>
      <c r="I7" s="78">
        <v>50</v>
      </c>
      <c r="J7" s="78">
        <v>50</v>
      </c>
      <c r="K7" s="78">
        <v>55</v>
      </c>
      <c r="L7" s="140">
        <f>C7/D7-1</f>
        <v>-4.7619047619047672E-2</v>
      </c>
      <c r="M7" s="140">
        <f>E7/J7-1</f>
        <v>0.19999999999999996</v>
      </c>
      <c r="N7" s="140">
        <f>E7/K7-1</f>
        <v>9.0909090909090828E-2</v>
      </c>
      <c r="O7" s="1"/>
    </row>
    <row r="8" spans="1:20" x14ac:dyDescent="0.25">
      <c r="A8" s="57" t="s">
        <v>20</v>
      </c>
      <c r="B8" s="56">
        <v>80</v>
      </c>
      <c r="C8" s="55">
        <v>60</v>
      </c>
      <c r="D8" s="55">
        <v>60</v>
      </c>
      <c r="E8" s="78">
        <v>60</v>
      </c>
      <c r="F8" s="78">
        <v>60</v>
      </c>
      <c r="G8" s="78">
        <v>60</v>
      </c>
      <c r="H8" s="78">
        <v>60</v>
      </c>
      <c r="I8" s="78">
        <v>45</v>
      </c>
      <c r="J8" s="78">
        <v>45</v>
      </c>
      <c r="K8" s="78">
        <v>35</v>
      </c>
      <c r="L8" s="140">
        <f>C8/D8-1</f>
        <v>0</v>
      </c>
      <c r="M8" s="140">
        <f>E8/J8-1</f>
        <v>0.33333333333333326</v>
      </c>
      <c r="N8" s="140">
        <f>E8/K8-1</f>
        <v>0.71428571428571419</v>
      </c>
      <c r="O8" s="1"/>
    </row>
    <row r="9" spans="1:20" x14ac:dyDescent="0.25">
      <c r="A9" s="57" t="s">
        <v>35</v>
      </c>
      <c r="B9" s="56">
        <v>65</v>
      </c>
      <c r="C9" s="55">
        <v>51</v>
      </c>
      <c r="D9" s="55">
        <v>47</v>
      </c>
      <c r="E9" s="78">
        <v>51</v>
      </c>
      <c r="F9" s="78">
        <v>47</v>
      </c>
      <c r="G9" s="78">
        <v>35</v>
      </c>
      <c r="H9" s="78">
        <v>25</v>
      </c>
      <c r="I9" s="78">
        <v>18</v>
      </c>
      <c r="J9" s="78">
        <v>18</v>
      </c>
      <c r="K9" s="78">
        <v>25</v>
      </c>
      <c r="L9" s="140">
        <f>C9/D9-1</f>
        <v>8.5106382978723305E-2</v>
      </c>
      <c r="M9" s="140">
        <f>E9/J9-1</f>
        <v>1.8333333333333335</v>
      </c>
      <c r="N9" s="140">
        <f>E9/K9-1</f>
        <v>1.04</v>
      </c>
      <c r="O9" s="1"/>
    </row>
    <row r="10" spans="1:20" ht="30" x14ac:dyDescent="0.25">
      <c r="A10" s="57" t="s">
        <v>166</v>
      </c>
      <c r="B10" s="56">
        <v>60</v>
      </c>
      <c r="C10" s="55">
        <v>50</v>
      </c>
      <c r="D10" s="55">
        <v>50</v>
      </c>
      <c r="E10" s="78">
        <v>50</v>
      </c>
      <c r="F10" s="78">
        <v>50</v>
      </c>
      <c r="G10" s="78">
        <v>35</v>
      </c>
      <c r="H10" s="78">
        <v>25</v>
      </c>
      <c r="I10" s="78">
        <v>15</v>
      </c>
      <c r="J10" s="78">
        <v>25</v>
      </c>
      <c r="K10" s="78" t="s">
        <v>25</v>
      </c>
      <c r="L10" s="140">
        <f>C10/D10-1</f>
        <v>0</v>
      </c>
      <c r="M10" s="140">
        <f>E10/J10-1</f>
        <v>1</v>
      </c>
      <c r="N10" s="140"/>
      <c r="O10" s="1"/>
    </row>
    <row r="11" spans="1:20" x14ac:dyDescent="0.25">
      <c r="A11" s="57" t="s">
        <v>118</v>
      </c>
      <c r="B11" s="56">
        <v>50</v>
      </c>
      <c r="C11" s="55">
        <v>50</v>
      </c>
      <c r="D11" s="55">
        <v>50</v>
      </c>
      <c r="E11" s="78">
        <v>50</v>
      </c>
      <c r="F11" s="78">
        <v>50</v>
      </c>
      <c r="G11" s="78">
        <v>50</v>
      </c>
      <c r="H11" s="78">
        <v>50</v>
      </c>
      <c r="I11" s="78">
        <v>40</v>
      </c>
      <c r="J11" s="78">
        <v>45</v>
      </c>
      <c r="K11" s="78">
        <v>45</v>
      </c>
      <c r="L11" s="140">
        <f>C11/D11-1</f>
        <v>0</v>
      </c>
      <c r="M11" s="140">
        <f>E11/J11-1</f>
        <v>0.11111111111111116</v>
      </c>
      <c r="N11" s="140">
        <f>E11/K11-1</f>
        <v>0.11111111111111116</v>
      </c>
      <c r="O11" s="1"/>
    </row>
    <row r="12" spans="1:20" x14ac:dyDescent="0.25">
      <c r="A12" s="57" t="s">
        <v>81</v>
      </c>
      <c r="B12" s="56">
        <v>45</v>
      </c>
      <c r="C12" s="55">
        <v>45</v>
      </c>
      <c r="D12" s="55">
        <v>45</v>
      </c>
      <c r="E12" s="78">
        <v>45</v>
      </c>
      <c r="F12" s="78">
        <v>45</v>
      </c>
      <c r="G12" s="78">
        <v>30</v>
      </c>
      <c r="H12" s="78">
        <v>30</v>
      </c>
      <c r="I12" s="78">
        <v>18</v>
      </c>
      <c r="J12" s="78">
        <v>18</v>
      </c>
      <c r="K12" s="78">
        <v>20</v>
      </c>
      <c r="L12" s="140">
        <f>C12/D12-1</f>
        <v>0</v>
      </c>
      <c r="M12" s="140">
        <f>E12/J12-1</f>
        <v>1.5</v>
      </c>
      <c r="N12" s="140">
        <f>E12/K12-1</f>
        <v>1.25</v>
      </c>
      <c r="O12" s="1"/>
    </row>
    <row r="13" spans="1:20" x14ac:dyDescent="0.25">
      <c r="A13" s="57" t="s">
        <v>50</v>
      </c>
      <c r="B13" s="56">
        <v>45</v>
      </c>
      <c r="C13" s="55">
        <v>45</v>
      </c>
      <c r="D13" s="55">
        <v>45</v>
      </c>
      <c r="E13" s="78">
        <v>45</v>
      </c>
      <c r="F13" s="78">
        <v>45</v>
      </c>
      <c r="G13" s="78">
        <v>35</v>
      </c>
      <c r="H13" s="78">
        <v>35</v>
      </c>
      <c r="I13" s="78">
        <v>36</v>
      </c>
      <c r="J13" s="78">
        <v>45</v>
      </c>
      <c r="K13" s="78">
        <v>45</v>
      </c>
      <c r="L13" s="140">
        <f>C13/D13-1</f>
        <v>0</v>
      </c>
      <c r="M13" s="140">
        <f>E13/J13-1</f>
        <v>0</v>
      </c>
      <c r="N13" s="140">
        <f>E13/K13-1</f>
        <v>0</v>
      </c>
      <c r="O13" s="1"/>
    </row>
    <row r="14" spans="1:20" x14ac:dyDescent="0.25">
      <c r="A14" s="57" t="s">
        <v>79</v>
      </c>
      <c r="B14" s="56">
        <v>41</v>
      </c>
      <c r="C14" s="55">
        <v>41</v>
      </c>
      <c r="D14" s="55">
        <v>39</v>
      </c>
      <c r="E14" s="78">
        <v>45</v>
      </c>
      <c r="F14" s="78">
        <v>43</v>
      </c>
      <c r="G14" s="78">
        <v>41</v>
      </c>
      <c r="H14" s="78">
        <v>39</v>
      </c>
      <c r="I14" s="78">
        <v>35</v>
      </c>
      <c r="J14" s="78">
        <v>40</v>
      </c>
      <c r="K14" s="78">
        <v>43</v>
      </c>
      <c r="L14" s="140">
        <f>C14/D14-1</f>
        <v>5.1282051282051322E-2</v>
      </c>
      <c r="M14" s="140">
        <f>E14/J14-1</f>
        <v>0.125</v>
      </c>
      <c r="N14" s="140">
        <f>E14/K14-1</f>
        <v>4.6511627906976827E-2</v>
      </c>
      <c r="O14" s="1"/>
    </row>
    <row r="15" spans="1:20" x14ac:dyDescent="0.25">
      <c r="A15" s="57" t="s">
        <v>152</v>
      </c>
      <c r="B15" s="56">
        <v>40</v>
      </c>
      <c r="C15" s="55">
        <v>40</v>
      </c>
      <c r="D15" s="55">
        <v>40</v>
      </c>
      <c r="E15" s="78">
        <v>42</v>
      </c>
      <c r="F15" s="78">
        <v>40</v>
      </c>
      <c r="G15" s="78">
        <v>25</v>
      </c>
      <c r="H15" s="78">
        <v>25</v>
      </c>
      <c r="I15" s="78">
        <v>10</v>
      </c>
      <c r="J15" s="78">
        <v>20</v>
      </c>
      <c r="K15" s="78">
        <v>20</v>
      </c>
      <c r="L15" s="140">
        <f>C15/D15-1</f>
        <v>0</v>
      </c>
      <c r="M15" s="140">
        <f>E15/J15-1</f>
        <v>1.1000000000000001</v>
      </c>
      <c r="N15" s="140">
        <f>E15/K15-1</f>
        <v>1.1000000000000001</v>
      </c>
      <c r="O15" s="1"/>
    </row>
    <row r="16" spans="1:20" x14ac:dyDescent="0.25">
      <c r="A16" s="57" t="s">
        <v>38</v>
      </c>
      <c r="B16" s="56">
        <v>40</v>
      </c>
      <c r="C16" s="55">
        <v>42</v>
      </c>
      <c r="D16" s="55">
        <v>39</v>
      </c>
      <c r="E16" s="78">
        <v>42</v>
      </c>
      <c r="F16" s="78">
        <v>40</v>
      </c>
      <c r="G16" s="78">
        <v>25</v>
      </c>
      <c r="H16" s="78">
        <v>30</v>
      </c>
      <c r="I16" s="78">
        <v>7</v>
      </c>
      <c r="J16" s="78">
        <v>15</v>
      </c>
      <c r="K16" s="78">
        <v>15</v>
      </c>
      <c r="L16" s="140">
        <f>C16/D16-1</f>
        <v>7.6923076923076872E-2</v>
      </c>
      <c r="M16" s="140">
        <f>E16/J16-1</f>
        <v>1.7999999999999998</v>
      </c>
      <c r="N16" s="140">
        <f>E16/K16-1</f>
        <v>1.7999999999999998</v>
      </c>
      <c r="O16" s="1"/>
    </row>
    <row r="17" spans="1:15" x14ac:dyDescent="0.25">
      <c r="A17" s="57" t="s">
        <v>13</v>
      </c>
      <c r="B17" s="56">
        <v>40</v>
      </c>
      <c r="C17" s="55">
        <v>40</v>
      </c>
      <c r="D17" s="55">
        <v>40</v>
      </c>
      <c r="E17" s="78">
        <v>41</v>
      </c>
      <c r="F17" s="78">
        <v>41</v>
      </c>
      <c r="G17" s="78">
        <v>40</v>
      </c>
      <c r="H17" s="78">
        <v>40</v>
      </c>
      <c r="I17" s="78" t="s">
        <v>25</v>
      </c>
      <c r="J17" s="78" t="s">
        <v>25</v>
      </c>
      <c r="K17" s="78" t="s">
        <v>25</v>
      </c>
      <c r="L17" s="140">
        <f>C17/D17-1</f>
        <v>0</v>
      </c>
      <c r="M17" s="140"/>
      <c r="N17" s="140"/>
      <c r="O17" s="1"/>
    </row>
    <row r="18" spans="1:15" ht="30" x14ac:dyDescent="0.25">
      <c r="A18" s="57" t="s">
        <v>138</v>
      </c>
      <c r="B18" s="56">
        <v>35</v>
      </c>
      <c r="C18" s="55" t="s">
        <v>25</v>
      </c>
      <c r="D18" s="55">
        <v>39</v>
      </c>
      <c r="E18" s="78">
        <v>40</v>
      </c>
      <c r="F18" s="78">
        <v>40</v>
      </c>
      <c r="G18" s="78">
        <v>24</v>
      </c>
      <c r="H18" s="78">
        <v>24</v>
      </c>
      <c r="I18" s="78">
        <v>30</v>
      </c>
      <c r="J18" s="78">
        <v>26</v>
      </c>
      <c r="K18" s="78">
        <v>40</v>
      </c>
      <c r="L18" s="140"/>
      <c r="M18" s="140">
        <f>E18/J18-1</f>
        <v>0.53846153846153855</v>
      </c>
      <c r="N18" s="140">
        <f>E18/K18-1</f>
        <v>0</v>
      </c>
      <c r="O18" s="1"/>
    </row>
    <row r="19" spans="1:15" x14ac:dyDescent="0.25">
      <c r="A19" s="57" t="s">
        <v>14</v>
      </c>
      <c r="B19" s="56">
        <v>45</v>
      </c>
      <c r="C19" s="55">
        <v>38</v>
      </c>
      <c r="D19" s="55">
        <v>46</v>
      </c>
      <c r="E19" s="78">
        <v>40</v>
      </c>
      <c r="F19" s="78">
        <v>46</v>
      </c>
      <c r="G19" s="78">
        <v>38</v>
      </c>
      <c r="H19" s="78">
        <v>38</v>
      </c>
      <c r="I19" s="78">
        <v>24</v>
      </c>
      <c r="J19" s="78">
        <v>30</v>
      </c>
      <c r="K19" s="78">
        <v>30</v>
      </c>
      <c r="L19" s="140">
        <f>C19/D19-1</f>
        <v>-0.17391304347826086</v>
      </c>
      <c r="M19" s="140">
        <f>E19/J19-1</f>
        <v>0.33333333333333326</v>
      </c>
      <c r="N19" s="140">
        <f>E19/K19-1</f>
        <v>0.33333333333333326</v>
      </c>
      <c r="O19" s="1"/>
    </row>
    <row r="20" spans="1:15" x14ac:dyDescent="0.25">
      <c r="A20" s="57" t="s">
        <v>196</v>
      </c>
      <c r="B20" s="56">
        <v>50</v>
      </c>
      <c r="C20" s="55">
        <v>20</v>
      </c>
      <c r="D20" s="55">
        <v>20</v>
      </c>
      <c r="E20" s="78">
        <v>32</v>
      </c>
      <c r="F20" s="78">
        <v>20</v>
      </c>
      <c r="G20" s="78">
        <v>20</v>
      </c>
      <c r="H20" s="78">
        <v>20</v>
      </c>
      <c r="I20" s="78">
        <v>15</v>
      </c>
      <c r="J20" s="78">
        <v>15</v>
      </c>
      <c r="K20" s="78" t="s">
        <v>25</v>
      </c>
      <c r="L20" s="140">
        <f>C20/D20-1</f>
        <v>0</v>
      </c>
      <c r="M20" s="140">
        <f>E20/J20-1</f>
        <v>1.1333333333333333</v>
      </c>
      <c r="N20" s="140"/>
      <c r="O20" s="1"/>
    </row>
    <row r="21" spans="1:15" x14ac:dyDescent="0.25">
      <c r="A21" s="57" t="s">
        <v>51</v>
      </c>
      <c r="B21" s="56">
        <v>30</v>
      </c>
      <c r="C21" s="55">
        <v>30</v>
      </c>
      <c r="D21" s="55">
        <v>25</v>
      </c>
      <c r="E21" s="78">
        <v>30</v>
      </c>
      <c r="F21" s="78">
        <v>25</v>
      </c>
      <c r="G21" s="78">
        <v>30</v>
      </c>
      <c r="H21" s="78">
        <v>25</v>
      </c>
      <c r="I21" s="78">
        <v>20</v>
      </c>
      <c r="J21" s="78">
        <v>25</v>
      </c>
      <c r="K21" s="78">
        <v>25</v>
      </c>
      <c r="L21" s="140">
        <f>C21/D21-1</f>
        <v>0.19999999999999996</v>
      </c>
      <c r="M21" s="140">
        <f>E21/J21-1</f>
        <v>0.19999999999999996</v>
      </c>
      <c r="N21" s="140">
        <f>E21/K21-1</f>
        <v>0.19999999999999996</v>
      </c>
      <c r="O21" s="1"/>
    </row>
    <row r="22" spans="1:15" x14ac:dyDescent="0.25">
      <c r="A22" s="57" t="s">
        <v>52</v>
      </c>
      <c r="B22" s="56">
        <v>25</v>
      </c>
      <c r="C22" s="55">
        <v>20</v>
      </c>
      <c r="D22" s="55">
        <v>25</v>
      </c>
      <c r="E22" s="78">
        <v>30</v>
      </c>
      <c r="F22" s="78">
        <v>28</v>
      </c>
      <c r="G22" s="78">
        <v>20</v>
      </c>
      <c r="H22" s="78">
        <v>25</v>
      </c>
      <c r="I22" s="78">
        <v>20</v>
      </c>
      <c r="J22" s="78">
        <v>25</v>
      </c>
      <c r="K22" s="78" t="s">
        <v>25</v>
      </c>
      <c r="L22" s="140">
        <f>C22/D22-1</f>
        <v>-0.19999999999999996</v>
      </c>
      <c r="M22" s="140">
        <f>E22/J22-1</f>
        <v>0.19999999999999996</v>
      </c>
      <c r="N22" s="140"/>
      <c r="O22" s="1"/>
    </row>
    <row r="23" spans="1:15" x14ac:dyDescent="0.25">
      <c r="A23" s="57" t="s">
        <v>139</v>
      </c>
      <c r="B23" s="56" t="s">
        <v>25</v>
      </c>
      <c r="C23" s="55">
        <v>39</v>
      </c>
      <c r="D23" s="55">
        <v>52</v>
      </c>
      <c r="E23" s="78">
        <v>28</v>
      </c>
      <c r="F23" s="78">
        <v>50</v>
      </c>
      <c r="G23" s="78">
        <v>28</v>
      </c>
      <c r="H23" s="78">
        <v>25</v>
      </c>
      <c r="I23" s="78">
        <v>17</v>
      </c>
      <c r="J23" s="78">
        <v>21</v>
      </c>
      <c r="K23" s="78">
        <v>25</v>
      </c>
      <c r="L23" s="140">
        <f>C23/D23-1</f>
        <v>-0.25</v>
      </c>
      <c r="M23" s="140">
        <f>E23/J23-1</f>
        <v>0.33333333333333326</v>
      </c>
      <c r="N23" s="140">
        <f>E23/K23-1</f>
        <v>0.12000000000000011</v>
      </c>
      <c r="O23" s="1"/>
    </row>
    <row r="24" spans="1:15" x14ac:dyDescent="0.25">
      <c r="A24" s="57" t="s">
        <v>64</v>
      </c>
      <c r="B24" s="56" t="s">
        <v>25</v>
      </c>
      <c r="C24" s="55">
        <v>25</v>
      </c>
      <c r="D24" s="55">
        <v>20</v>
      </c>
      <c r="E24" s="78">
        <v>25</v>
      </c>
      <c r="F24" s="78">
        <v>20</v>
      </c>
      <c r="G24" s="78">
        <v>20</v>
      </c>
      <c r="H24" s="78">
        <v>15</v>
      </c>
      <c r="I24" s="78">
        <v>15</v>
      </c>
      <c r="J24" s="78">
        <v>20</v>
      </c>
      <c r="K24" s="78">
        <v>15</v>
      </c>
      <c r="L24" s="140">
        <f>C24/D24-1</f>
        <v>0.25</v>
      </c>
      <c r="M24" s="140">
        <f>E24/J24-1</f>
        <v>0.25</v>
      </c>
      <c r="N24" s="140">
        <f>E24/K24-1</f>
        <v>0.66666666666666674</v>
      </c>
      <c r="O24" s="1"/>
    </row>
    <row r="25" spans="1:15" x14ac:dyDescent="0.25">
      <c r="A25" s="57" t="s">
        <v>157</v>
      </c>
      <c r="B25" s="56">
        <v>40</v>
      </c>
      <c r="C25" s="55">
        <v>25</v>
      </c>
      <c r="D25" s="55">
        <v>25</v>
      </c>
      <c r="E25" s="78">
        <v>25</v>
      </c>
      <c r="F25" s="78">
        <v>25</v>
      </c>
      <c r="G25" s="78">
        <v>25</v>
      </c>
      <c r="H25" s="78">
        <v>25</v>
      </c>
      <c r="I25" s="78">
        <v>26</v>
      </c>
      <c r="J25" s="78">
        <v>20</v>
      </c>
      <c r="K25" s="78">
        <v>20</v>
      </c>
      <c r="L25" s="140">
        <f>C25/D25-1</f>
        <v>0</v>
      </c>
      <c r="M25" s="140">
        <f>E25/J25-1</f>
        <v>0.25</v>
      </c>
      <c r="N25" s="140">
        <f>E25/K25-1</f>
        <v>0.25</v>
      </c>
      <c r="O25" s="1"/>
    </row>
    <row r="26" spans="1:15" x14ac:dyDescent="0.25">
      <c r="A26" s="57" t="s">
        <v>10</v>
      </c>
      <c r="B26" s="56">
        <v>25</v>
      </c>
      <c r="C26" s="55">
        <v>25</v>
      </c>
      <c r="D26" s="55">
        <v>25</v>
      </c>
      <c r="E26" s="78">
        <v>25</v>
      </c>
      <c r="F26" s="78">
        <v>25</v>
      </c>
      <c r="G26" s="78">
        <v>25</v>
      </c>
      <c r="H26" s="78">
        <v>25</v>
      </c>
      <c r="I26" s="78">
        <v>16</v>
      </c>
      <c r="J26" s="78">
        <v>10</v>
      </c>
      <c r="K26" s="78" t="s">
        <v>25</v>
      </c>
      <c r="L26" s="140">
        <f>C26/D26-1</f>
        <v>0</v>
      </c>
      <c r="M26" s="140">
        <f>E26/J26-1</f>
        <v>1.5</v>
      </c>
      <c r="N26" s="140"/>
      <c r="O26" s="1"/>
    </row>
    <row r="27" spans="1:15" ht="30" x14ac:dyDescent="0.25">
      <c r="A27" s="57" t="s">
        <v>142</v>
      </c>
      <c r="B27" s="56">
        <v>20</v>
      </c>
      <c r="C27" s="55">
        <v>20</v>
      </c>
      <c r="D27" s="55">
        <v>24</v>
      </c>
      <c r="E27" s="78">
        <v>20</v>
      </c>
      <c r="F27" s="78">
        <v>25</v>
      </c>
      <c r="G27" s="78">
        <v>20</v>
      </c>
      <c r="H27" s="78">
        <v>15</v>
      </c>
      <c r="I27" s="78">
        <v>16</v>
      </c>
      <c r="J27" s="78">
        <v>20</v>
      </c>
      <c r="K27" s="78" t="s">
        <v>25</v>
      </c>
      <c r="L27" s="140">
        <f>C27/D27-1</f>
        <v>-0.16666666666666663</v>
      </c>
      <c r="M27" s="140">
        <f>E27/J27-1</f>
        <v>0</v>
      </c>
      <c r="N27" s="140"/>
      <c r="O27" s="1"/>
    </row>
    <row r="28" spans="1:15" x14ac:dyDescent="0.25">
      <c r="A28" s="57" t="s">
        <v>186</v>
      </c>
      <c r="B28" s="56">
        <v>20</v>
      </c>
      <c r="C28" s="55">
        <v>20</v>
      </c>
      <c r="D28" s="55" t="s">
        <v>25</v>
      </c>
      <c r="E28" s="78">
        <v>20</v>
      </c>
      <c r="F28" s="78" t="s">
        <v>25</v>
      </c>
      <c r="G28" s="78">
        <v>20</v>
      </c>
      <c r="H28" s="78" t="s">
        <v>25</v>
      </c>
      <c r="I28" s="78" t="s">
        <v>25</v>
      </c>
      <c r="J28" s="78" t="s">
        <v>25</v>
      </c>
      <c r="K28" s="78" t="s">
        <v>25</v>
      </c>
      <c r="L28" s="140"/>
      <c r="M28" s="140"/>
      <c r="N28" s="140"/>
      <c r="O28" s="1"/>
    </row>
    <row r="29" spans="1:15" x14ac:dyDescent="0.25">
      <c r="A29" s="57" t="s">
        <v>37</v>
      </c>
      <c r="B29" s="56">
        <v>25</v>
      </c>
      <c r="C29" s="55">
        <v>20</v>
      </c>
      <c r="D29" s="55">
        <v>20</v>
      </c>
      <c r="E29" s="78">
        <v>20</v>
      </c>
      <c r="F29" s="78">
        <v>20</v>
      </c>
      <c r="G29" s="78">
        <v>13</v>
      </c>
      <c r="H29" s="78">
        <v>13</v>
      </c>
      <c r="I29" s="78">
        <v>8</v>
      </c>
      <c r="J29" s="78">
        <v>8</v>
      </c>
      <c r="K29" s="78">
        <v>8</v>
      </c>
      <c r="L29" s="140">
        <f>C29/D29-1</f>
        <v>0</v>
      </c>
      <c r="M29" s="140">
        <f>E29/J29-1</f>
        <v>1.5</v>
      </c>
      <c r="N29" s="140">
        <f>E29/K29-1</f>
        <v>1.5</v>
      </c>
      <c r="O29" s="1"/>
    </row>
    <row r="30" spans="1:15" x14ac:dyDescent="0.25">
      <c r="A30" s="57" t="s">
        <v>164</v>
      </c>
      <c r="B30" s="56">
        <v>25</v>
      </c>
      <c r="C30" s="55">
        <v>19</v>
      </c>
      <c r="D30" s="55">
        <v>20</v>
      </c>
      <c r="E30" s="78">
        <v>20</v>
      </c>
      <c r="F30" s="78">
        <v>87</v>
      </c>
      <c r="G30" s="78">
        <v>20</v>
      </c>
      <c r="H30" s="78">
        <v>20</v>
      </c>
      <c r="I30" s="78">
        <v>15</v>
      </c>
      <c r="J30" s="78">
        <v>20</v>
      </c>
      <c r="K30" s="78">
        <v>20</v>
      </c>
      <c r="L30" s="140">
        <f>C30/D30-1</f>
        <v>-5.0000000000000044E-2</v>
      </c>
      <c r="M30" s="140">
        <f>E30/J30-1</f>
        <v>0</v>
      </c>
      <c r="N30" s="140">
        <f>E30/K30-1</f>
        <v>0</v>
      </c>
      <c r="O30" s="1"/>
    </row>
    <row r="31" spans="1:15" x14ac:dyDescent="0.25">
      <c r="A31" s="57" t="s">
        <v>215</v>
      </c>
      <c r="B31" s="56">
        <v>20</v>
      </c>
      <c r="C31" s="55">
        <v>20</v>
      </c>
      <c r="D31" s="55">
        <v>20</v>
      </c>
      <c r="E31" s="78">
        <v>20</v>
      </c>
      <c r="F31" s="78">
        <v>20</v>
      </c>
      <c r="G31" s="78">
        <v>20</v>
      </c>
      <c r="H31" s="78">
        <v>20</v>
      </c>
      <c r="I31" s="78">
        <v>15</v>
      </c>
      <c r="J31" s="78" t="s">
        <v>25</v>
      </c>
      <c r="K31" s="78" t="s">
        <v>25</v>
      </c>
      <c r="L31" s="140">
        <f>C31/D31-1</f>
        <v>0</v>
      </c>
      <c r="M31" s="140"/>
      <c r="N31" s="140"/>
      <c r="O31" s="1"/>
    </row>
    <row r="32" spans="1:15" x14ac:dyDescent="0.25">
      <c r="A32" s="57" t="s">
        <v>7</v>
      </c>
      <c r="B32" s="56" t="s">
        <v>25</v>
      </c>
      <c r="C32" s="55">
        <v>15</v>
      </c>
      <c r="D32" s="55">
        <v>15</v>
      </c>
      <c r="E32" s="78">
        <v>15</v>
      </c>
      <c r="F32" s="78">
        <v>15</v>
      </c>
      <c r="G32" s="78">
        <v>15</v>
      </c>
      <c r="H32" s="78">
        <v>15</v>
      </c>
      <c r="I32" s="78">
        <v>10</v>
      </c>
      <c r="J32" s="78">
        <v>5</v>
      </c>
      <c r="K32" s="78">
        <v>0</v>
      </c>
      <c r="L32" s="140">
        <f>C32/D32-1</f>
        <v>0</v>
      </c>
      <c r="M32" s="140">
        <f>E32/J32-1</f>
        <v>2</v>
      </c>
      <c r="N32" s="140"/>
      <c r="O32" s="1"/>
    </row>
    <row r="33" spans="1:20" x14ac:dyDescent="0.25">
      <c r="A33" s="57" t="s">
        <v>33</v>
      </c>
      <c r="B33" s="56">
        <v>20</v>
      </c>
      <c r="C33" s="55">
        <v>15</v>
      </c>
      <c r="D33" s="55">
        <v>15</v>
      </c>
      <c r="E33" s="78">
        <v>15</v>
      </c>
      <c r="F33" s="78">
        <v>18</v>
      </c>
      <c r="G33" s="78">
        <v>7</v>
      </c>
      <c r="H33" s="78">
        <v>5</v>
      </c>
      <c r="I33" s="78">
        <v>15</v>
      </c>
      <c r="J33" s="78">
        <v>15</v>
      </c>
      <c r="K33" s="78">
        <v>15</v>
      </c>
      <c r="L33" s="140"/>
      <c r="M33" s="140"/>
      <c r="N33" s="140"/>
      <c r="O33" s="1"/>
    </row>
    <row r="34" spans="1:20" x14ac:dyDescent="0.25">
      <c r="A34" s="57" t="s">
        <v>5</v>
      </c>
      <c r="B34" s="56">
        <v>35</v>
      </c>
      <c r="C34" s="55">
        <v>30</v>
      </c>
      <c r="D34" s="55"/>
      <c r="E34" s="78">
        <v>15</v>
      </c>
      <c r="F34" s="78" t="s">
        <v>25</v>
      </c>
      <c r="G34" s="78">
        <v>15</v>
      </c>
      <c r="H34" s="78" t="s">
        <v>25</v>
      </c>
      <c r="I34" s="78" t="s">
        <v>25</v>
      </c>
      <c r="J34" s="78" t="s">
        <v>25</v>
      </c>
      <c r="K34" s="78" t="s">
        <v>25</v>
      </c>
      <c r="L34" s="140"/>
      <c r="M34" s="140"/>
      <c r="N34" s="140"/>
      <c r="O34" s="1"/>
    </row>
    <row r="35" spans="1:20" x14ac:dyDescent="0.25">
      <c r="A35" s="57" t="s">
        <v>158</v>
      </c>
      <c r="B35" s="56">
        <v>15</v>
      </c>
      <c r="C35" s="55">
        <v>15</v>
      </c>
      <c r="D35" s="55">
        <v>15</v>
      </c>
      <c r="E35" s="78">
        <v>15</v>
      </c>
      <c r="F35" s="78">
        <v>15</v>
      </c>
      <c r="G35" s="78">
        <v>15</v>
      </c>
      <c r="H35" s="78">
        <v>15</v>
      </c>
      <c r="I35" s="78">
        <v>10</v>
      </c>
      <c r="J35" s="78">
        <v>15</v>
      </c>
      <c r="K35" s="78">
        <v>15</v>
      </c>
      <c r="L35" s="140"/>
      <c r="M35" s="140"/>
      <c r="N35" s="140"/>
      <c r="O35" s="1"/>
    </row>
    <row r="36" spans="1:20" x14ac:dyDescent="0.25">
      <c r="A36" s="57" t="s">
        <v>70</v>
      </c>
      <c r="B36" s="56">
        <v>30</v>
      </c>
      <c r="C36" s="55">
        <v>15</v>
      </c>
      <c r="D36" s="55">
        <v>15</v>
      </c>
      <c r="E36" s="78">
        <v>15</v>
      </c>
      <c r="F36" s="78">
        <v>16</v>
      </c>
      <c r="G36" s="78">
        <v>15</v>
      </c>
      <c r="H36" s="78">
        <v>15</v>
      </c>
      <c r="I36" s="78">
        <v>15</v>
      </c>
      <c r="J36" s="78">
        <v>20</v>
      </c>
      <c r="K36" s="78">
        <v>20</v>
      </c>
      <c r="L36" s="140">
        <f>C36/D36-1</f>
        <v>0</v>
      </c>
      <c r="M36" s="140">
        <f>E36/J36-1</f>
        <v>-0.25</v>
      </c>
      <c r="N36" s="140">
        <f>E36/K36-1</f>
        <v>-0.25</v>
      </c>
      <c r="O36" s="1"/>
    </row>
    <row r="37" spans="1:20" x14ac:dyDescent="0.25">
      <c r="A37" s="57" t="s">
        <v>181</v>
      </c>
      <c r="B37" s="56">
        <v>20</v>
      </c>
      <c r="C37" s="55">
        <v>21</v>
      </c>
      <c r="D37" s="55">
        <v>18</v>
      </c>
      <c r="E37" s="78">
        <v>15</v>
      </c>
      <c r="F37" s="78">
        <v>18</v>
      </c>
      <c r="G37" s="78">
        <v>15</v>
      </c>
      <c r="H37" s="78">
        <v>13</v>
      </c>
      <c r="I37" s="78">
        <v>11</v>
      </c>
      <c r="J37" s="78">
        <v>15</v>
      </c>
      <c r="K37" s="78">
        <v>20</v>
      </c>
      <c r="L37" s="140">
        <f>C37/D37-1</f>
        <v>0.16666666666666674</v>
      </c>
      <c r="M37" s="140">
        <f>E37/J37-1</f>
        <v>0</v>
      </c>
      <c r="N37" s="140">
        <f>E37/K37-1</f>
        <v>-0.25</v>
      </c>
      <c r="O37" s="1"/>
    </row>
    <row r="38" spans="1:20" ht="30" x14ac:dyDescent="0.25">
      <c r="A38" s="57" t="s">
        <v>216</v>
      </c>
      <c r="B38" s="56" t="s">
        <v>25</v>
      </c>
      <c r="C38" s="55" t="s">
        <v>25</v>
      </c>
      <c r="D38" s="55" t="s">
        <v>25</v>
      </c>
      <c r="E38" s="78">
        <v>13</v>
      </c>
      <c r="F38" s="78">
        <v>15</v>
      </c>
      <c r="G38" s="78">
        <v>13</v>
      </c>
      <c r="H38" s="78">
        <v>15</v>
      </c>
      <c r="I38" s="78">
        <v>15</v>
      </c>
      <c r="J38" s="78">
        <v>15</v>
      </c>
      <c r="K38" s="78">
        <v>15</v>
      </c>
      <c r="L38" s="140"/>
      <c r="M38" s="140">
        <f>E38/J38-1</f>
        <v>-0.1333333333333333</v>
      </c>
      <c r="N38" s="140">
        <f>E38/K38-1</f>
        <v>-0.1333333333333333</v>
      </c>
      <c r="O38" s="1"/>
    </row>
    <row r="39" spans="1:20" x14ac:dyDescent="0.25">
      <c r="A39" s="57" t="s">
        <v>286</v>
      </c>
      <c r="B39" s="43" t="s">
        <v>25</v>
      </c>
      <c r="C39" s="44" t="s">
        <v>25</v>
      </c>
      <c r="D39" s="44" t="s">
        <v>25</v>
      </c>
      <c r="E39" s="46">
        <v>7</v>
      </c>
      <c r="F39" s="46">
        <v>0</v>
      </c>
      <c r="G39" s="46">
        <v>5</v>
      </c>
      <c r="H39" s="46">
        <v>0</v>
      </c>
      <c r="I39" s="46">
        <v>5</v>
      </c>
      <c r="J39" s="46">
        <v>4</v>
      </c>
      <c r="K39" s="46">
        <v>5</v>
      </c>
      <c r="L39" s="172"/>
      <c r="M39" s="172">
        <f>E39/J39-1</f>
        <v>0.75</v>
      </c>
      <c r="N39" s="172">
        <f>E39/K39-1</f>
        <v>0.39999999999999991</v>
      </c>
      <c r="O39" s="1"/>
    </row>
    <row r="40" spans="1:20" x14ac:dyDescent="0.25">
      <c r="A40" s="57" t="s">
        <v>11</v>
      </c>
      <c r="B40" s="56" t="s">
        <v>25</v>
      </c>
      <c r="C40" s="55" t="s">
        <v>25</v>
      </c>
      <c r="D40" s="55" t="s">
        <v>25</v>
      </c>
      <c r="E40" s="78" t="s">
        <v>25</v>
      </c>
      <c r="F40" s="78">
        <v>30</v>
      </c>
      <c r="G40" s="78" t="s">
        <v>25</v>
      </c>
      <c r="H40" s="78">
        <v>15</v>
      </c>
      <c r="I40" s="78">
        <v>15</v>
      </c>
      <c r="J40" s="78">
        <v>25</v>
      </c>
      <c r="K40" s="78" t="s">
        <v>25</v>
      </c>
      <c r="L40" s="140"/>
      <c r="M40" s="140"/>
      <c r="N40" s="140"/>
      <c r="O40" s="1"/>
    </row>
    <row r="41" spans="1:20" x14ac:dyDescent="0.25">
      <c r="A41" s="57" t="s">
        <v>194</v>
      </c>
      <c r="B41" s="56" t="s">
        <v>25</v>
      </c>
      <c r="C41" s="55" t="s">
        <v>25</v>
      </c>
      <c r="D41" s="55" t="s">
        <v>25</v>
      </c>
      <c r="E41" s="78" t="s">
        <v>25</v>
      </c>
      <c r="F41" s="78" t="s">
        <v>25</v>
      </c>
      <c r="G41" s="78" t="s">
        <v>25</v>
      </c>
      <c r="H41" s="78" t="s">
        <v>25</v>
      </c>
      <c r="I41" s="78">
        <v>15</v>
      </c>
      <c r="J41" s="78">
        <v>15</v>
      </c>
      <c r="K41" s="78">
        <v>15</v>
      </c>
      <c r="L41" s="140"/>
      <c r="M41" s="140"/>
      <c r="N41" s="140"/>
      <c r="O41" s="1"/>
    </row>
    <row r="42" spans="1:20" x14ac:dyDescent="0.25">
      <c r="A42" s="57" t="s">
        <v>82</v>
      </c>
      <c r="B42" s="56" t="s">
        <v>25</v>
      </c>
      <c r="C42" s="55" t="s">
        <v>25</v>
      </c>
      <c r="D42" s="55" t="s">
        <v>25</v>
      </c>
      <c r="E42" s="78" t="s">
        <v>25</v>
      </c>
      <c r="F42" s="78" t="s">
        <v>25</v>
      </c>
      <c r="G42" s="78" t="s">
        <v>25</v>
      </c>
      <c r="H42" s="78" t="s">
        <v>25</v>
      </c>
      <c r="I42" s="78">
        <v>15</v>
      </c>
      <c r="J42" s="78">
        <v>30</v>
      </c>
      <c r="K42" s="78">
        <v>30</v>
      </c>
      <c r="L42" s="140"/>
      <c r="M42" s="140"/>
      <c r="N42" s="140"/>
      <c r="O42" s="1"/>
    </row>
    <row r="43" spans="1:20" x14ac:dyDescent="0.25">
      <c r="A43" s="57" t="s">
        <v>147</v>
      </c>
      <c r="B43" s="56" t="s">
        <v>25</v>
      </c>
      <c r="C43" s="55" t="s">
        <v>25</v>
      </c>
      <c r="D43" s="55" t="s">
        <v>25</v>
      </c>
      <c r="E43" s="78" t="s">
        <v>25</v>
      </c>
      <c r="F43" s="78" t="s">
        <v>25</v>
      </c>
      <c r="G43" s="78" t="s">
        <v>25</v>
      </c>
      <c r="H43" s="78" t="s">
        <v>25</v>
      </c>
      <c r="I43" s="78" t="s">
        <v>25</v>
      </c>
      <c r="J43" s="78">
        <v>0</v>
      </c>
      <c r="K43" s="78">
        <v>15</v>
      </c>
      <c r="L43" s="140"/>
      <c r="M43" s="140"/>
      <c r="N43" s="140"/>
      <c r="O43" s="1"/>
    </row>
    <row r="44" spans="1:20" x14ac:dyDescent="0.25">
      <c r="A44" s="57" t="s">
        <v>214</v>
      </c>
      <c r="B44" s="56" t="s">
        <v>25</v>
      </c>
      <c r="C44" s="55" t="s">
        <v>25</v>
      </c>
      <c r="D44" s="55" t="s">
        <v>25</v>
      </c>
      <c r="E44" s="78" t="s">
        <v>25</v>
      </c>
      <c r="F44" s="78" t="s">
        <v>25</v>
      </c>
      <c r="G44" s="78" t="s">
        <v>25</v>
      </c>
      <c r="H44" s="78" t="s">
        <v>25</v>
      </c>
      <c r="I44" s="78" t="s">
        <v>25</v>
      </c>
      <c r="J44" s="78">
        <v>80</v>
      </c>
      <c r="K44" s="78" t="s">
        <v>25</v>
      </c>
      <c r="L44" s="140"/>
      <c r="M44" s="140"/>
      <c r="N44" s="140"/>
    </row>
    <row r="45" spans="1:20" x14ac:dyDescent="0.25">
      <c r="A45" s="124" t="s">
        <v>335</v>
      </c>
      <c r="B45" s="170"/>
      <c r="C45" s="170"/>
      <c r="D45" s="170"/>
      <c r="E45" s="170">
        <v>1380</v>
      </c>
      <c r="F45" s="170">
        <v>1150</v>
      </c>
      <c r="G45" s="170"/>
      <c r="H45" s="170"/>
      <c r="I45" s="170">
        <v>865</v>
      </c>
      <c r="J45" s="170">
        <v>1050</v>
      </c>
      <c r="K45" s="171">
        <v>1031</v>
      </c>
      <c r="L45" s="168">
        <f>(E45-F45)/F45</f>
        <v>0.2</v>
      </c>
      <c r="M45" s="168">
        <f>(E45-J45)/J45</f>
        <v>0.31428571428571428</v>
      </c>
      <c r="N45" s="169">
        <f>(E45-K45)/K45</f>
        <v>0.33850630455868091</v>
      </c>
    </row>
    <row r="47" spans="1:20" x14ac:dyDescent="0.25">
      <c r="P47"/>
      <c r="Q47"/>
      <c r="R47"/>
      <c r="S47"/>
      <c r="T47"/>
    </row>
    <row r="66" spans="2:4" x14ac:dyDescent="0.25">
      <c r="B66" s="1"/>
      <c r="C66" s="1"/>
      <c r="D66" s="1"/>
    </row>
    <row r="67" spans="2:4" x14ac:dyDescent="0.25">
      <c r="B67" s="1"/>
      <c r="C67" s="1"/>
      <c r="D67" s="1"/>
    </row>
  </sheetData>
  <sortState ref="A3:N45">
    <sortCondition descending="1" ref="E3"/>
  </sortState>
  <mergeCells count="1">
    <mergeCell ref="A1:N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16" zoomScale="80" zoomScaleNormal="80" workbookViewId="0">
      <selection activeCell="H9" sqref="H9"/>
    </sheetView>
  </sheetViews>
  <sheetFormatPr defaultRowHeight="15" x14ac:dyDescent="0.25"/>
  <cols>
    <col min="1" max="1" width="75.7109375" customWidth="1"/>
    <col min="2" max="14" width="12.7109375" customWidth="1"/>
    <col min="15" max="15" width="8.42578125" customWidth="1"/>
    <col min="16" max="20" width="15.7109375" style="95" customWidth="1"/>
  </cols>
  <sheetData>
    <row r="1" spans="1:20" ht="21" x14ac:dyDescent="0.35">
      <c r="A1" s="157" t="s">
        <v>299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"/>
    </row>
    <row r="2" spans="1:20" ht="77.25" customHeight="1" x14ac:dyDescent="0.25"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O2" s="1"/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x14ac:dyDescent="0.25">
      <c r="A3" s="57" t="s">
        <v>197</v>
      </c>
      <c r="B3" s="43">
        <v>110</v>
      </c>
      <c r="C3" s="44">
        <v>89</v>
      </c>
      <c r="D3" s="44">
        <v>100</v>
      </c>
      <c r="E3" s="46">
        <v>90</v>
      </c>
      <c r="F3" s="46">
        <v>100</v>
      </c>
      <c r="G3" s="46">
        <v>90</v>
      </c>
      <c r="H3" s="46">
        <v>100</v>
      </c>
      <c r="I3" s="46">
        <v>105</v>
      </c>
      <c r="J3" s="46">
        <v>185</v>
      </c>
      <c r="K3" s="46">
        <v>205</v>
      </c>
      <c r="L3" s="137">
        <f>(E3-F3)/F3</f>
        <v>-0.1</v>
      </c>
      <c r="M3" s="137">
        <f>(E3-J3)/J3</f>
        <v>-0.51351351351351349</v>
      </c>
      <c r="N3" s="138"/>
      <c r="O3" s="1"/>
      <c r="P3" s="104">
        <v>21112</v>
      </c>
      <c r="Q3" s="103">
        <v>1.7299999999999999E-2</v>
      </c>
      <c r="R3" s="104">
        <v>36.700000000000003</v>
      </c>
      <c r="S3" s="105">
        <v>575</v>
      </c>
      <c r="T3" s="103">
        <v>5.5999999999999999E-3</v>
      </c>
    </row>
    <row r="4" spans="1:20" x14ac:dyDescent="0.25">
      <c r="A4" s="57" t="s">
        <v>15</v>
      </c>
      <c r="B4" s="43">
        <v>48</v>
      </c>
      <c r="C4" s="44">
        <v>45</v>
      </c>
      <c r="D4" s="44">
        <v>51</v>
      </c>
      <c r="E4" s="46">
        <v>45</v>
      </c>
      <c r="F4" s="46">
        <v>50</v>
      </c>
      <c r="G4" s="46">
        <v>45</v>
      </c>
      <c r="H4" s="46">
        <v>50</v>
      </c>
      <c r="I4" s="46">
        <v>96</v>
      </c>
      <c r="J4" s="46">
        <v>105</v>
      </c>
      <c r="K4" s="46" t="s">
        <v>25</v>
      </c>
      <c r="L4" s="137">
        <f>(E4-F4)/F4</f>
        <v>-0.1</v>
      </c>
      <c r="M4" s="137">
        <f>(E4-J4)/J4</f>
        <v>-0.5714285714285714</v>
      </c>
      <c r="N4" s="137"/>
      <c r="O4" s="1"/>
    </row>
    <row r="5" spans="1:20" x14ac:dyDescent="0.25">
      <c r="A5" s="57" t="s">
        <v>14</v>
      </c>
      <c r="B5" s="43">
        <v>55</v>
      </c>
      <c r="C5" s="44">
        <v>37</v>
      </c>
      <c r="D5" s="44">
        <v>45</v>
      </c>
      <c r="E5" s="46">
        <v>40</v>
      </c>
      <c r="F5" s="46">
        <v>45</v>
      </c>
      <c r="G5" s="46">
        <v>37</v>
      </c>
      <c r="H5" s="46">
        <v>43</v>
      </c>
      <c r="I5" s="46">
        <v>24</v>
      </c>
      <c r="J5" s="46">
        <v>48</v>
      </c>
      <c r="K5" s="46">
        <v>45</v>
      </c>
      <c r="L5" s="137">
        <f>(E5-F5)/F5</f>
        <v>-0.1111111111111111</v>
      </c>
      <c r="M5" s="137">
        <f>(E5-J5)/J5</f>
        <v>-0.16666666666666666</v>
      </c>
      <c r="N5" s="137">
        <f>(E5-K5)/K5</f>
        <v>-0.1111111111111111</v>
      </c>
      <c r="O5" s="1"/>
    </row>
    <row r="6" spans="1:20" x14ac:dyDescent="0.25">
      <c r="A6" s="57" t="s">
        <v>104</v>
      </c>
      <c r="B6" s="43">
        <v>45</v>
      </c>
      <c r="C6" s="44">
        <v>35</v>
      </c>
      <c r="D6" s="44">
        <v>43</v>
      </c>
      <c r="E6" s="46">
        <v>35</v>
      </c>
      <c r="F6" s="46">
        <v>42</v>
      </c>
      <c r="G6" s="46">
        <v>35</v>
      </c>
      <c r="H6" s="46">
        <v>42</v>
      </c>
      <c r="I6" s="46">
        <v>25</v>
      </c>
      <c r="J6" s="46">
        <v>40</v>
      </c>
      <c r="K6" s="46" t="s">
        <v>25</v>
      </c>
      <c r="L6" s="137">
        <f>(E6-F6)/F6</f>
        <v>-0.16666666666666666</v>
      </c>
      <c r="M6" s="137">
        <f>(E6-J6)/J6</f>
        <v>-0.125</v>
      </c>
      <c r="N6" s="138"/>
      <c r="O6" s="1"/>
    </row>
    <row r="7" spans="1:20" x14ac:dyDescent="0.25">
      <c r="A7" s="57" t="s">
        <v>12</v>
      </c>
      <c r="B7" s="43">
        <v>60</v>
      </c>
      <c r="C7" s="44">
        <v>25</v>
      </c>
      <c r="D7" s="44">
        <v>25</v>
      </c>
      <c r="E7" s="46">
        <v>25</v>
      </c>
      <c r="F7" s="46">
        <v>25</v>
      </c>
      <c r="G7" s="46">
        <v>25</v>
      </c>
      <c r="H7" s="46">
        <v>25</v>
      </c>
      <c r="I7" s="46">
        <v>18</v>
      </c>
      <c r="J7" s="46">
        <v>25</v>
      </c>
      <c r="K7" s="46">
        <v>30</v>
      </c>
      <c r="L7" s="137">
        <f>(E7-F7)/F7</f>
        <v>0</v>
      </c>
      <c r="M7" s="137">
        <f>(E7-J7)/J7</f>
        <v>0</v>
      </c>
      <c r="N7" s="137">
        <f>(E7-K7)/K7</f>
        <v>-0.16666666666666666</v>
      </c>
      <c r="O7" s="1"/>
    </row>
    <row r="8" spans="1:20" x14ac:dyDescent="0.25">
      <c r="A8" s="57" t="s">
        <v>157</v>
      </c>
      <c r="B8" s="43">
        <v>25</v>
      </c>
      <c r="C8" s="44">
        <v>25</v>
      </c>
      <c r="D8" s="44">
        <v>29</v>
      </c>
      <c r="E8" s="46">
        <v>25</v>
      </c>
      <c r="F8" s="46">
        <v>29</v>
      </c>
      <c r="G8" s="46">
        <v>25</v>
      </c>
      <c r="H8" s="46">
        <v>29</v>
      </c>
      <c r="I8" s="46">
        <v>25</v>
      </c>
      <c r="J8" s="46">
        <v>25</v>
      </c>
      <c r="K8" s="46">
        <v>25</v>
      </c>
      <c r="L8" s="137">
        <f>(E8-F8)/F8</f>
        <v>-0.13793103448275862</v>
      </c>
      <c r="M8" s="137">
        <f>(E8-J8)/J8</f>
        <v>0</v>
      </c>
      <c r="N8" s="137">
        <f>(E8-K8)/K8</f>
        <v>0</v>
      </c>
      <c r="O8" s="1"/>
    </row>
    <row r="9" spans="1:20" x14ac:dyDescent="0.25">
      <c r="A9" s="57" t="s">
        <v>18</v>
      </c>
      <c r="B9" s="43" t="s">
        <v>25</v>
      </c>
      <c r="C9" s="44" t="s">
        <v>25</v>
      </c>
      <c r="D9" s="44" t="s">
        <v>25</v>
      </c>
      <c r="E9" s="46">
        <v>25</v>
      </c>
      <c r="F9" s="46">
        <v>24</v>
      </c>
      <c r="G9" s="46">
        <v>25</v>
      </c>
      <c r="H9" s="46">
        <v>24</v>
      </c>
      <c r="I9" s="46">
        <v>15</v>
      </c>
      <c r="J9" s="46">
        <v>24</v>
      </c>
      <c r="K9" s="46">
        <v>24</v>
      </c>
      <c r="L9" s="137">
        <f>(E9-F9)/F9</f>
        <v>4.1666666666666664E-2</v>
      </c>
      <c r="M9" s="137">
        <f>(E9-J9)/J9</f>
        <v>4.1666666666666664E-2</v>
      </c>
      <c r="N9" s="138"/>
      <c r="O9" s="1"/>
    </row>
    <row r="10" spans="1:20" x14ac:dyDescent="0.25">
      <c r="A10" s="57" t="s">
        <v>191</v>
      </c>
      <c r="B10" s="43" t="s">
        <v>25</v>
      </c>
      <c r="C10" s="44" t="s">
        <v>25</v>
      </c>
      <c r="D10" s="44" t="s">
        <v>25</v>
      </c>
      <c r="E10" s="46">
        <v>16</v>
      </c>
      <c r="F10" s="46">
        <v>19</v>
      </c>
      <c r="G10" s="46">
        <v>15</v>
      </c>
      <c r="H10" s="46">
        <v>19</v>
      </c>
      <c r="I10" s="46">
        <v>5</v>
      </c>
      <c r="J10" s="46">
        <v>15</v>
      </c>
      <c r="K10" s="46">
        <v>10</v>
      </c>
      <c r="L10" s="137">
        <f>(E10-F10)/F10</f>
        <v>-0.15789473684210525</v>
      </c>
      <c r="M10" s="137">
        <f>(E10-J10)/J10</f>
        <v>6.6666666666666666E-2</v>
      </c>
      <c r="N10" s="137">
        <f>(E10-K10)/K10</f>
        <v>0.6</v>
      </c>
      <c r="O10" s="1"/>
    </row>
    <row r="11" spans="1:20" x14ac:dyDescent="0.25">
      <c r="A11" s="57" t="s">
        <v>3</v>
      </c>
      <c r="B11" s="43">
        <v>30</v>
      </c>
      <c r="C11" s="44">
        <v>15</v>
      </c>
      <c r="D11" s="44">
        <v>20</v>
      </c>
      <c r="E11" s="46">
        <v>15</v>
      </c>
      <c r="F11" s="46">
        <v>20</v>
      </c>
      <c r="G11" s="46">
        <v>15</v>
      </c>
      <c r="H11" s="46">
        <v>20</v>
      </c>
      <c r="I11" s="46">
        <v>17</v>
      </c>
      <c r="J11" s="46">
        <v>30</v>
      </c>
      <c r="K11" s="46">
        <v>30</v>
      </c>
      <c r="L11" s="137">
        <f>(E11-F11)/F11</f>
        <v>-0.25</v>
      </c>
      <c r="M11" s="137">
        <f>(E11-J11)/J11</f>
        <v>-0.5</v>
      </c>
      <c r="N11" s="137">
        <f>(E11-K11)/K11</f>
        <v>-0.5</v>
      </c>
      <c r="O11" s="1"/>
    </row>
    <row r="12" spans="1:20" x14ac:dyDescent="0.25">
      <c r="A12" s="57" t="s">
        <v>61</v>
      </c>
      <c r="B12" s="43">
        <v>15</v>
      </c>
      <c r="C12" s="44">
        <v>15</v>
      </c>
      <c r="D12" s="44">
        <v>18</v>
      </c>
      <c r="E12" s="46">
        <v>15</v>
      </c>
      <c r="F12" s="46">
        <v>18</v>
      </c>
      <c r="G12" s="46">
        <v>15</v>
      </c>
      <c r="H12" s="46">
        <v>18</v>
      </c>
      <c r="I12" s="46">
        <v>10</v>
      </c>
      <c r="J12" s="46">
        <v>15</v>
      </c>
      <c r="K12" s="46" t="s">
        <v>25</v>
      </c>
      <c r="L12" s="137">
        <f>(E12-F12)/F12</f>
        <v>-0.16666666666666666</v>
      </c>
      <c r="M12" s="137">
        <f>(E12-J12)/J12</f>
        <v>0</v>
      </c>
      <c r="N12" s="137">
        <f>(E12-J12)/J12</f>
        <v>0</v>
      </c>
      <c r="O12" s="1"/>
    </row>
    <row r="13" spans="1:20" x14ac:dyDescent="0.25">
      <c r="A13" s="57" t="s">
        <v>38</v>
      </c>
      <c r="B13" s="43">
        <v>20</v>
      </c>
      <c r="C13" s="44">
        <v>15</v>
      </c>
      <c r="D13" s="44" t="s">
        <v>25</v>
      </c>
      <c r="E13" s="46">
        <v>15</v>
      </c>
      <c r="F13" s="46">
        <v>0</v>
      </c>
      <c r="G13" s="46">
        <v>10</v>
      </c>
      <c r="H13" s="46">
        <v>0</v>
      </c>
      <c r="I13" s="46">
        <v>0</v>
      </c>
      <c r="J13" s="46">
        <v>0</v>
      </c>
      <c r="K13" s="46" t="s">
        <v>25</v>
      </c>
      <c r="L13" s="138" t="s">
        <v>25</v>
      </c>
      <c r="M13" s="137"/>
      <c r="N13" s="138"/>
      <c r="O13" s="1"/>
    </row>
    <row r="14" spans="1:20" x14ac:dyDescent="0.25">
      <c r="A14" s="57" t="s">
        <v>32</v>
      </c>
      <c r="B14" s="43">
        <v>25</v>
      </c>
      <c r="C14" s="44">
        <v>10</v>
      </c>
      <c r="D14" s="44" t="s">
        <v>25</v>
      </c>
      <c r="E14" s="46">
        <v>11</v>
      </c>
      <c r="F14" s="46">
        <v>13</v>
      </c>
      <c r="G14" s="46">
        <v>10</v>
      </c>
      <c r="H14" s="46">
        <v>13</v>
      </c>
      <c r="I14" s="46" t="s">
        <v>25</v>
      </c>
      <c r="J14" s="46" t="s">
        <v>25</v>
      </c>
      <c r="K14" s="46" t="s">
        <v>25</v>
      </c>
      <c r="L14" s="137">
        <f>(E14-F14)/F14</f>
        <v>-0.15384615384615385</v>
      </c>
      <c r="M14" s="137"/>
      <c r="N14" s="138"/>
      <c r="O14" s="1"/>
    </row>
    <row r="15" spans="1:20" x14ac:dyDescent="0.25">
      <c r="A15" s="57" t="s">
        <v>120</v>
      </c>
      <c r="B15" s="43">
        <v>15</v>
      </c>
      <c r="C15" s="44">
        <v>10</v>
      </c>
      <c r="D15" s="44">
        <v>15</v>
      </c>
      <c r="E15" s="46">
        <v>10</v>
      </c>
      <c r="F15" s="46">
        <v>15</v>
      </c>
      <c r="G15" s="46">
        <v>10</v>
      </c>
      <c r="H15" s="46">
        <v>15</v>
      </c>
      <c r="I15" s="46" t="s">
        <v>25</v>
      </c>
      <c r="J15" s="46" t="s">
        <v>25</v>
      </c>
      <c r="K15" s="46" t="s">
        <v>25</v>
      </c>
      <c r="L15" s="137">
        <f>(E15-F15)/F15</f>
        <v>-0.33333333333333331</v>
      </c>
      <c r="M15" s="137"/>
      <c r="N15" s="138"/>
      <c r="O15" s="1"/>
    </row>
    <row r="16" spans="1:20" x14ac:dyDescent="0.25">
      <c r="A16" s="57" t="s">
        <v>13</v>
      </c>
      <c r="B16" s="43">
        <v>15</v>
      </c>
      <c r="C16" s="44">
        <v>10</v>
      </c>
      <c r="D16" s="44">
        <v>15</v>
      </c>
      <c r="E16" s="46">
        <v>10</v>
      </c>
      <c r="F16" s="46">
        <v>15</v>
      </c>
      <c r="G16" s="46">
        <v>10</v>
      </c>
      <c r="H16" s="46">
        <v>15</v>
      </c>
      <c r="I16" s="46" t="s">
        <v>25</v>
      </c>
      <c r="J16" s="46" t="s">
        <v>25</v>
      </c>
      <c r="K16" s="46" t="s">
        <v>25</v>
      </c>
      <c r="L16" s="137">
        <f>(E16-F16)/F16</f>
        <v>-0.33333333333333331</v>
      </c>
      <c r="M16" s="137"/>
      <c r="N16" s="138"/>
      <c r="O16" s="1"/>
    </row>
    <row r="17" spans="1:15" x14ac:dyDescent="0.25">
      <c r="A17" s="57" t="s">
        <v>203</v>
      </c>
      <c r="B17" s="43" t="s">
        <v>25</v>
      </c>
      <c r="C17" s="44" t="s">
        <v>25</v>
      </c>
      <c r="D17" s="44" t="s">
        <v>25</v>
      </c>
      <c r="E17" s="46">
        <v>10</v>
      </c>
      <c r="F17" s="46">
        <v>10</v>
      </c>
      <c r="G17" s="46">
        <v>10</v>
      </c>
      <c r="H17" s="46">
        <v>10</v>
      </c>
      <c r="I17" s="46">
        <v>13</v>
      </c>
      <c r="J17" s="46">
        <v>15</v>
      </c>
      <c r="K17" s="46">
        <v>10</v>
      </c>
      <c r="L17" s="137">
        <f>(E17-F17)/F17</f>
        <v>0</v>
      </c>
      <c r="M17" s="137">
        <f>(E17-J17)/J17</f>
        <v>-0.33333333333333331</v>
      </c>
      <c r="N17" s="138"/>
      <c r="O17" s="1"/>
    </row>
    <row r="18" spans="1:15" x14ac:dyDescent="0.25">
      <c r="A18" s="57" t="s">
        <v>152</v>
      </c>
      <c r="B18" s="43">
        <v>20</v>
      </c>
      <c r="C18" s="44">
        <v>10</v>
      </c>
      <c r="D18" s="44">
        <v>15</v>
      </c>
      <c r="E18" s="46">
        <v>10</v>
      </c>
      <c r="F18" s="46">
        <v>15</v>
      </c>
      <c r="G18" s="46">
        <v>10</v>
      </c>
      <c r="H18" s="46">
        <v>15</v>
      </c>
      <c r="I18" s="46">
        <v>10</v>
      </c>
      <c r="J18" s="46">
        <v>20</v>
      </c>
      <c r="K18" s="46">
        <v>15</v>
      </c>
      <c r="L18" s="137">
        <f>(E18-F18)/F18</f>
        <v>-0.33333333333333331</v>
      </c>
      <c r="M18" s="137">
        <f>(E18-J18)/J18</f>
        <v>-0.5</v>
      </c>
      <c r="N18" s="137">
        <f>(E18-K18)/K18</f>
        <v>-0.33333333333333331</v>
      </c>
      <c r="O18" s="1"/>
    </row>
    <row r="19" spans="1:15" ht="30" x14ac:dyDescent="0.25">
      <c r="A19" s="57" t="s">
        <v>188</v>
      </c>
      <c r="B19" s="43">
        <v>15</v>
      </c>
      <c r="C19" s="44">
        <v>10</v>
      </c>
      <c r="D19" s="44">
        <v>15</v>
      </c>
      <c r="E19" s="46">
        <v>10</v>
      </c>
      <c r="F19" s="46">
        <v>15</v>
      </c>
      <c r="G19" s="46">
        <v>10</v>
      </c>
      <c r="H19" s="46">
        <v>15</v>
      </c>
      <c r="I19" s="46">
        <v>10</v>
      </c>
      <c r="J19" s="46">
        <v>15</v>
      </c>
      <c r="K19" s="46">
        <v>15</v>
      </c>
      <c r="L19" s="137">
        <f>(E19-F19)/F19</f>
        <v>-0.33333333333333331</v>
      </c>
      <c r="M19" s="137">
        <f>(E19-J19)/J19</f>
        <v>-0.33333333333333331</v>
      </c>
      <c r="N19" s="137">
        <f>(E19-K19)/K19</f>
        <v>-0.33333333333333331</v>
      </c>
      <c r="O19" s="1"/>
    </row>
    <row r="20" spans="1:15" x14ac:dyDescent="0.25">
      <c r="A20" s="57" t="s">
        <v>41</v>
      </c>
      <c r="B20" s="43">
        <v>20</v>
      </c>
      <c r="C20" s="44">
        <v>10</v>
      </c>
      <c r="D20" s="44">
        <v>15</v>
      </c>
      <c r="E20" s="46">
        <v>10</v>
      </c>
      <c r="F20" s="46">
        <v>15</v>
      </c>
      <c r="G20" s="46">
        <v>10</v>
      </c>
      <c r="H20" s="46">
        <v>15</v>
      </c>
      <c r="I20" s="46">
        <v>0</v>
      </c>
      <c r="J20" s="46" t="s">
        <v>25</v>
      </c>
      <c r="K20" s="46" t="s">
        <v>25</v>
      </c>
      <c r="L20" s="137">
        <f>(E20-F20)/F20</f>
        <v>-0.33333333333333331</v>
      </c>
      <c r="M20" s="137"/>
      <c r="N20" s="138"/>
      <c r="O20" s="1"/>
    </row>
    <row r="21" spans="1:15" x14ac:dyDescent="0.25">
      <c r="A21" s="57" t="s">
        <v>153</v>
      </c>
      <c r="B21" s="43">
        <v>20</v>
      </c>
      <c r="C21" s="44">
        <v>10</v>
      </c>
      <c r="D21" s="44">
        <v>15</v>
      </c>
      <c r="E21" s="46">
        <v>10</v>
      </c>
      <c r="F21" s="46">
        <v>15</v>
      </c>
      <c r="G21" s="46">
        <v>10</v>
      </c>
      <c r="H21" s="46">
        <v>15</v>
      </c>
      <c r="I21" s="46">
        <v>10</v>
      </c>
      <c r="J21" s="46">
        <v>20</v>
      </c>
      <c r="K21" s="46">
        <v>20</v>
      </c>
      <c r="L21" s="137">
        <f>(E21-F21)/F21</f>
        <v>-0.33333333333333331</v>
      </c>
      <c r="M21" s="137">
        <f>(E21-J21)/J21</f>
        <v>-0.5</v>
      </c>
      <c r="N21" s="137">
        <f>(E21-K21)/K21</f>
        <v>-0.5</v>
      </c>
      <c r="O21" s="1"/>
    </row>
    <row r="22" spans="1:15" x14ac:dyDescent="0.25">
      <c r="A22" s="57" t="s">
        <v>2</v>
      </c>
      <c r="B22" s="43">
        <v>15</v>
      </c>
      <c r="C22" s="44">
        <v>10</v>
      </c>
      <c r="D22" s="44">
        <v>15</v>
      </c>
      <c r="E22" s="46">
        <v>10</v>
      </c>
      <c r="F22" s="46">
        <v>14</v>
      </c>
      <c r="G22" s="46">
        <v>10</v>
      </c>
      <c r="H22" s="46">
        <v>14</v>
      </c>
      <c r="I22" s="46">
        <v>10</v>
      </c>
      <c r="J22" s="46">
        <v>10</v>
      </c>
      <c r="K22" s="46">
        <v>0</v>
      </c>
      <c r="L22" s="137">
        <f>(E22-F22)/F22</f>
        <v>-0.2857142857142857</v>
      </c>
      <c r="M22" s="137"/>
      <c r="N22" s="138"/>
      <c r="O22" s="1"/>
    </row>
    <row r="23" spans="1:15" ht="30" x14ac:dyDescent="0.25">
      <c r="A23" s="57" t="s">
        <v>27</v>
      </c>
      <c r="B23" s="43">
        <v>15</v>
      </c>
      <c r="C23" s="44">
        <v>9</v>
      </c>
      <c r="D23" s="44">
        <v>17</v>
      </c>
      <c r="E23" s="46">
        <v>10</v>
      </c>
      <c r="F23" s="46">
        <v>13</v>
      </c>
      <c r="G23" s="46">
        <v>10</v>
      </c>
      <c r="H23" s="46">
        <v>13</v>
      </c>
      <c r="I23" s="46">
        <v>13</v>
      </c>
      <c r="J23" s="46">
        <v>25</v>
      </c>
      <c r="K23" s="46">
        <v>25</v>
      </c>
      <c r="L23" s="137">
        <f>(E23-F23)/F23</f>
        <v>-0.23076923076923078</v>
      </c>
      <c r="M23" s="137">
        <f>(E23-J23)/J23</f>
        <v>-0.6</v>
      </c>
      <c r="N23" s="137">
        <f>(E23-K23)/K23</f>
        <v>-0.6</v>
      </c>
      <c r="O23" s="1"/>
    </row>
    <row r="24" spans="1:15" x14ac:dyDescent="0.25">
      <c r="A24" s="57" t="s">
        <v>46</v>
      </c>
      <c r="B24" s="43">
        <v>15</v>
      </c>
      <c r="C24" s="44">
        <v>10</v>
      </c>
      <c r="D24" s="44">
        <v>15</v>
      </c>
      <c r="E24" s="46">
        <v>10</v>
      </c>
      <c r="F24" s="46">
        <v>15</v>
      </c>
      <c r="G24" s="46">
        <v>10</v>
      </c>
      <c r="H24" s="46">
        <v>15</v>
      </c>
      <c r="I24" s="46">
        <v>15</v>
      </c>
      <c r="J24" s="46">
        <v>5</v>
      </c>
      <c r="K24" s="46" t="s">
        <v>25</v>
      </c>
      <c r="L24" s="137">
        <f>(E24-F24)/F24</f>
        <v>-0.33333333333333331</v>
      </c>
      <c r="M24" s="137">
        <f>(E24-J24)/J24</f>
        <v>1</v>
      </c>
      <c r="N24" s="137">
        <f>(E24-J24)/J24</f>
        <v>1</v>
      </c>
      <c r="O24" s="1"/>
    </row>
    <row r="25" spans="1:15" x14ac:dyDescent="0.25">
      <c r="A25" s="57" t="s">
        <v>20</v>
      </c>
      <c r="B25" s="43">
        <v>30</v>
      </c>
      <c r="C25" s="44">
        <v>10</v>
      </c>
      <c r="D25" s="44">
        <v>15</v>
      </c>
      <c r="E25" s="46">
        <v>10</v>
      </c>
      <c r="F25" s="46">
        <v>15</v>
      </c>
      <c r="G25" s="46">
        <v>10</v>
      </c>
      <c r="H25" s="46">
        <v>15</v>
      </c>
      <c r="I25" s="46">
        <v>15</v>
      </c>
      <c r="J25" s="46">
        <v>20</v>
      </c>
      <c r="K25" s="46">
        <v>25</v>
      </c>
      <c r="L25" s="137">
        <f>(E25-F25)/F25</f>
        <v>-0.33333333333333331</v>
      </c>
      <c r="M25" s="137">
        <f>(E25-J25)/J25</f>
        <v>-0.5</v>
      </c>
      <c r="N25" s="137">
        <f>(E25-K25)/K25</f>
        <v>-0.6</v>
      </c>
      <c r="O25" s="1"/>
    </row>
    <row r="26" spans="1:15" x14ac:dyDescent="0.25">
      <c r="A26" s="57" t="s">
        <v>96</v>
      </c>
      <c r="B26" s="43" t="s">
        <v>25</v>
      </c>
      <c r="C26" s="44" t="s">
        <v>25</v>
      </c>
      <c r="D26" s="44" t="s">
        <v>25</v>
      </c>
      <c r="E26" s="46">
        <v>10</v>
      </c>
      <c r="F26" s="46">
        <v>25</v>
      </c>
      <c r="G26" s="46">
        <v>10</v>
      </c>
      <c r="H26" s="46">
        <v>25</v>
      </c>
      <c r="I26" s="46">
        <v>10</v>
      </c>
      <c r="J26" s="46">
        <v>16</v>
      </c>
      <c r="K26" s="46" t="s">
        <v>25</v>
      </c>
      <c r="L26" s="137">
        <f>(E26-F26)/F26</f>
        <v>-0.6</v>
      </c>
      <c r="M26" s="137">
        <f>(E26-J26)/J26</f>
        <v>-0.375</v>
      </c>
      <c r="N26" s="137">
        <f>(E26-J26)/J26</f>
        <v>-0.375</v>
      </c>
      <c r="O26" s="1"/>
    </row>
    <row r="27" spans="1:15" x14ac:dyDescent="0.25">
      <c r="A27" s="57" t="s">
        <v>312</v>
      </c>
      <c r="B27" s="43" t="s">
        <v>25</v>
      </c>
      <c r="C27" s="44" t="s">
        <v>25</v>
      </c>
      <c r="D27" s="44" t="s">
        <v>25</v>
      </c>
      <c r="E27" s="46">
        <v>10</v>
      </c>
      <c r="F27" s="46">
        <v>10</v>
      </c>
      <c r="G27" s="46">
        <v>10</v>
      </c>
      <c r="H27" s="46">
        <v>10</v>
      </c>
      <c r="I27" s="46">
        <v>15</v>
      </c>
      <c r="J27" s="46">
        <v>15</v>
      </c>
      <c r="K27" s="46">
        <v>10</v>
      </c>
      <c r="L27" s="137">
        <f>(E27-F27)/F27</f>
        <v>0</v>
      </c>
      <c r="M27" s="137">
        <f>(E27-J27)/J27</f>
        <v>-0.33333333333333331</v>
      </c>
      <c r="N27" s="138"/>
      <c r="O27" s="1"/>
    </row>
    <row r="28" spans="1:15" x14ac:dyDescent="0.25">
      <c r="A28" s="57" t="s">
        <v>176</v>
      </c>
      <c r="B28" s="43">
        <v>20</v>
      </c>
      <c r="C28" s="44">
        <v>10</v>
      </c>
      <c r="D28" s="44">
        <v>15</v>
      </c>
      <c r="E28" s="46">
        <v>10</v>
      </c>
      <c r="F28" s="46">
        <v>15</v>
      </c>
      <c r="G28" s="46">
        <v>10</v>
      </c>
      <c r="H28" s="46">
        <v>15</v>
      </c>
      <c r="I28" s="46">
        <v>10</v>
      </c>
      <c r="J28" s="46">
        <v>0</v>
      </c>
      <c r="K28" s="46">
        <v>20</v>
      </c>
      <c r="L28" s="137">
        <f>(E28-F28)/F28</f>
        <v>-0.33333333333333331</v>
      </c>
      <c r="M28" s="137"/>
      <c r="N28" s="137">
        <f>(E28-K28)/K28</f>
        <v>-0.5</v>
      </c>
      <c r="O28" s="1"/>
    </row>
    <row r="29" spans="1:15" x14ac:dyDescent="0.25">
      <c r="A29" s="57" t="s">
        <v>227</v>
      </c>
      <c r="B29" s="43">
        <v>10</v>
      </c>
      <c r="C29" s="44">
        <v>10</v>
      </c>
      <c r="D29" s="44">
        <v>15</v>
      </c>
      <c r="E29" s="46">
        <v>10</v>
      </c>
      <c r="F29" s="46">
        <v>15</v>
      </c>
      <c r="G29" s="46">
        <v>10</v>
      </c>
      <c r="H29" s="46">
        <v>15</v>
      </c>
      <c r="I29" s="46">
        <v>15</v>
      </c>
      <c r="J29" s="46">
        <v>20</v>
      </c>
      <c r="K29" s="46" t="s">
        <v>25</v>
      </c>
      <c r="L29" s="137">
        <f>(E29-F29)/F29</f>
        <v>-0.33333333333333331</v>
      </c>
      <c r="M29" s="137">
        <f>(E29-J29)/J29</f>
        <v>-0.5</v>
      </c>
      <c r="N29" s="137">
        <f>(E29-J29)/J29</f>
        <v>-0.5</v>
      </c>
      <c r="O29" s="1"/>
    </row>
    <row r="30" spans="1:15" x14ac:dyDescent="0.25">
      <c r="A30" s="57" t="s">
        <v>183</v>
      </c>
      <c r="B30" s="43" t="s">
        <v>25</v>
      </c>
      <c r="C30" s="44" t="s">
        <v>25</v>
      </c>
      <c r="D30" s="44" t="s">
        <v>25</v>
      </c>
      <c r="E30" s="46">
        <v>10</v>
      </c>
      <c r="F30" s="46">
        <v>10</v>
      </c>
      <c r="G30" s="46">
        <v>10</v>
      </c>
      <c r="H30" s="46">
        <v>10</v>
      </c>
      <c r="I30" s="46">
        <v>5</v>
      </c>
      <c r="J30" s="46">
        <v>10</v>
      </c>
      <c r="K30" s="46">
        <v>10</v>
      </c>
      <c r="L30" s="137"/>
      <c r="M30" s="137"/>
      <c r="N30" s="137"/>
      <c r="O30" s="1"/>
    </row>
    <row r="31" spans="1:15" x14ac:dyDescent="0.25">
      <c r="A31" s="57" t="s">
        <v>7</v>
      </c>
      <c r="B31" s="43" t="s">
        <v>25</v>
      </c>
      <c r="C31" s="44">
        <v>8</v>
      </c>
      <c r="D31" s="44">
        <v>10</v>
      </c>
      <c r="E31" s="46">
        <v>8</v>
      </c>
      <c r="F31" s="46">
        <v>10</v>
      </c>
      <c r="G31" s="46">
        <v>8</v>
      </c>
      <c r="H31" s="46">
        <v>10</v>
      </c>
      <c r="I31" s="46">
        <v>7</v>
      </c>
      <c r="J31" s="46">
        <v>15</v>
      </c>
      <c r="K31" s="46">
        <v>15</v>
      </c>
      <c r="L31" s="137">
        <f>(E31-F31)/F31</f>
        <v>-0.2</v>
      </c>
      <c r="M31" s="137">
        <f>(E31-J31)/J31</f>
        <v>-0.46666666666666667</v>
      </c>
      <c r="N31" s="137">
        <f>(E31-K31)/K31</f>
        <v>-0.46666666666666667</v>
      </c>
      <c r="O31" s="1"/>
    </row>
    <row r="32" spans="1:15" x14ac:dyDescent="0.25">
      <c r="A32" s="57" t="s">
        <v>49</v>
      </c>
      <c r="B32" s="43">
        <v>20</v>
      </c>
      <c r="C32" s="44">
        <v>8</v>
      </c>
      <c r="D32" s="44">
        <v>11</v>
      </c>
      <c r="E32" s="46">
        <v>8</v>
      </c>
      <c r="F32" s="46">
        <v>10</v>
      </c>
      <c r="G32" s="46">
        <v>8</v>
      </c>
      <c r="H32" s="46">
        <v>10</v>
      </c>
      <c r="I32" s="46">
        <v>10</v>
      </c>
      <c r="J32" s="46">
        <v>0</v>
      </c>
      <c r="K32" s="46">
        <v>15</v>
      </c>
      <c r="L32" s="137">
        <f>(E32-F32)/F32</f>
        <v>-0.2</v>
      </c>
      <c r="M32" s="137"/>
      <c r="N32" s="137">
        <f>(E32-K32)/K32</f>
        <v>-0.46666666666666667</v>
      </c>
      <c r="O32" s="1"/>
    </row>
    <row r="33" spans="1:15" x14ac:dyDescent="0.25">
      <c r="A33" s="57" t="s">
        <v>189</v>
      </c>
      <c r="B33" s="43">
        <v>10</v>
      </c>
      <c r="C33" s="44">
        <v>8</v>
      </c>
      <c r="D33" s="44">
        <v>10</v>
      </c>
      <c r="E33" s="46">
        <v>8</v>
      </c>
      <c r="F33" s="46">
        <v>10</v>
      </c>
      <c r="G33" s="46">
        <v>8</v>
      </c>
      <c r="H33" s="46">
        <v>10</v>
      </c>
      <c r="I33" s="46">
        <v>10</v>
      </c>
      <c r="J33" s="46">
        <v>15</v>
      </c>
      <c r="K33" s="46">
        <v>10</v>
      </c>
      <c r="L33" s="137">
        <f>(E33-F33)/F33</f>
        <v>-0.2</v>
      </c>
      <c r="M33" s="137">
        <f>(E33-J33)/J33</f>
        <v>-0.46666666666666667</v>
      </c>
      <c r="N33" s="137">
        <f>(E33-K33)/K33</f>
        <v>-0.2</v>
      </c>
      <c r="O33" s="1"/>
    </row>
    <row r="34" spans="1:15" x14ac:dyDescent="0.25">
      <c r="A34" s="57" t="s">
        <v>186</v>
      </c>
      <c r="B34" s="43">
        <v>15</v>
      </c>
      <c r="C34" s="44">
        <v>8</v>
      </c>
      <c r="D34" s="44">
        <v>10</v>
      </c>
      <c r="E34" s="46">
        <v>8</v>
      </c>
      <c r="F34" s="46">
        <v>10</v>
      </c>
      <c r="G34" s="46">
        <v>8</v>
      </c>
      <c r="H34" s="46">
        <v>10</v>
      </c>
      <c r="I34" s="46">
        <v>7</v>
      </c>
      <c r="J34" s="46">
        <v>15</v>
      </c>
      <c r="K34" s="46">
        <v>15</v>
      </c>
      <c r="L34" s="137">
        <f>(E34-F34)/F34</f>
        <v>-0.2</v>
      </c>
      <c r="M34" s="137">
        <f>(E34-J34)/J34</f>
        <v>-0.46666666666666667</v>
      </c>
      <c r="N34" s="137">
        <f>(E34-K34)/K34</f>
        <v>-0.46666666666666667</v>
      </c>
      <c r="O34" s="1"/>
    </row>
    <row r="35" spans="1:15" x14ac:dyDescent="0.25">
      <c r="A35" s="57" t="s">
        <v>34</v>
      </c>
      <c r="B35" s="43">
        <v>8</v>
      </c>
      <c r="C35" s="44">
        <v>8</v>
      </c>
      <c r="D35" s="44">
        <v>10</v>
      </c>
      <c r="E35" s="46">
        <v>8</v>
      </c>
      <c r="F35" s="46">
        <v>10</v>
      </c>
      <c r="G35" s="46">
        <v>8</v>
      </c>
      <c r="H35" s="46">
        <v>10</v>
      </c>
      <c r="I35" s="46">
        <v>7</v>
      </c>
      <c r="J35" s="46">
        <v>15</v>
      </c>
      <c r="K35" s="46">
        <v>15</v>
      </c>
      <c r="L35" s="137">
        <f>(E35-F35)/F35</f>
        <v>-0.2</v>
      </c>
      <c r="M35" s="137">
        <f>(E35-J35)/J35</f>
        <v>-0.46666666666666667</v>
      </c>
      <c r="N35" s="137">
        <f>(E35-K35)/K35</f>
        <v>-0.46666666666666667</v>
      </c>
      <c r="O35" s="1"/>
    </row>
    <row r="36" spans="1:15" x14ac:dyDescent="0.25">
      <c r="A36" s="57" t="s">
        <v>180</v>
      </c>
      <c r="B36" s="43">
        <v>8</v>
      </c>
      <c r="C36" s="44">
        <v>7</v>
      </c>
      <c r="D36" s="44">
        <v>10</v>
      </c>
      <c r="E36" s="46">
        <v>8</v>
      </c>
      <c r="F36" s="46">
        <v>10</v>
      </c>
      <c r="G36" s="46">
        <v>8</v>
      </c>
      <c r="H36" s="46">
        <v>10</v>
      </c>
      <c r="I36" s="46">
        <v>8</v>
      </c>
      <c r="J36" s="46">
        <v>16</v>
      </c>
      <c r="K36" s="46">
        <v>15</v>
      </c>
      <c r="L36" s="137">
        <f>(E36-F36)/F36</f>
        <v>-0.2</v>
      </c>
      <c r="M36" s="137">
        <f>(E36-J36)/J36</f>
        <v>-0.5</v>
      </c>
      <c r="N36" s="137">
        <f>(E36-K36)/K36</f>
        <v>-0.46666666666666667</v>
      </c>
      <c r="O36" s="1"/>
    </row>
    <row r="37" spans="1:15" x14ac:dyDescent="0.25">
      <c r="A37" s="57" t="s">
        <v>72</v>
      </c>
      <c r="B37" s="43">
        <v>15</v>
      </c>
      <c r="C37" s="44">
        <v>5</v>
      </c>
      <c r="D37" s="44">
        <v>0</v>
      </c>
      <c r="E37" s="46">
        <v>5</v>
      </c>
      <c r="F37" s="46">
        <v>0</v>
      </c>
      <c r="G37" s="46">
        <v>5</v>
      </c>
      <c r="H37" s="46">
        <v>0</v>
      </c>
      <c r="I37" s="46">
        <v>0</v>
      </c>
      <c r="J37" s="46">
        <v>0</v>
      </c>
      <c r="K37" s="46">
        <v>15</v>
      </c>
      <c r="L37" s="138"/>
      <c r="M37" s="137"/>
      <c r="N37" s="137">
        <f>(E37-K37)/K37</f>
        <v>-0.66666666666666663</v>
      </c>
      <c r="O37" s="1"/>
    </row>
    <row r="38" spans="1:15" x14ac:dyDescent="0.25">
      <c r="A38" s="57" t="s">
        <v>4</v>
      </c>
      <c r="B38" s="43">
        <v>5</v>
      </c>
      <c r="C38" s="44">
        <v>5</v>
      </c>
      <c r="D38" s="44">
        <v>5</v>
      </c>
      <c r="E38" s="46">
        <v>5</v>
      </c>
      <c r="F38" s="46">
        <v>5</v>
      </c>
      <c r="G38" s="46">
        <v>5</v>
      </c>
      <c r="H38" s="46">
        <v>5</v>
      </c>
      <c r="I38" s="46">
        <v>0</v>
      </c>
      <c r="J38" s="46">
        <v>0</v>
      </c>
      <c r="K38" s="46" t="s">
        <v>25</v>
      </c>
      <c r="L38" s="137"/>
      <c r="M38" s="137"/>
      <c r="N38" s="138"/>
      <c r="O38" s="1"/>
    </row>
    <row r="39" spans="1:15" ht="30" x14ac:dyDescent="0.25">
      <c r="A39" s="57" t="s">
        <v>166</v>
      </c>
      <c r="B39" s="43">
        <v>10</v>
      </c>
      <c r="C39" s="44">
        <v>5</v>
      </c>
      <c r="D39" s="44" t="s">
        <v>25</v>
      </c>
      <c r="E39" s="46">
        <v>5</v>
      </c>
      <c r="F39" s="46">
        <v>5</v>
      </c>
      <c r="G39" s="46">
        <v>5</v>
      </c>
      <c r="H39" s="46">
        <v>5</v>
      </c>
      <c r="I39" s="46">
        <v>0</v>
      </c>
      <c r="J39" s="46">
        <v>0</v>
      </c>
      <c r="K39" s="46" t="s">
        <v>25</v>
      </c>
      <c r="L39" s="137"/>
      <c r="M39" s="137"/>
      <c r="N39" s="138"/>
      <c r="O39" s="1"/>
    </row>
    <row r="40" spans="1:15" x14ac:dyDescent="0.25">
      <c r="A40" s="57" t="s">
        <v>192</v>
      </c>
      <c r="B40" s="43">
        <v>5</v>
      </c>
      <c r="C40" s="44">
        <v>5</v>
      </c>
      <c r="D40" s="44">
        <v>5</v>
      </c>
      <c r="E40" s="46">
        <v>5</v>
      </c>
      <c r="F40" s="46">
        <v>5</v>
      </c>
      <c r="G40" s="46">
        <v>5</v>
      </c>
      <c r="H40" s="46">
        <v>5</v>
      </c>
      <c r="I40" s="46">
        <v>0</v>
      </c>
      <c r="J40" s="46">
        <v>0</v>
      </c>
      <c r="K40" s="46" t="s">
        <v>25</v>
      </c>
      <c r="L40" s="137">
        <f>(E40-F40)/F40</f>
        <v>0</v>
      </c>
      <c r="M40" s="137"/>
      <c r="N40" s="138"/>
      <c r="O40" s="1"/>
    </row>
    <row r="41" spans="1:15" x14ac:dyDescent="0.25">
      <c r="A41" s="57" t="s">
        <v>164</v>
      </c>
      <c r="B41" s="43">
        <v>15</v>
      </c>
      <c r="C41" s="44">
        <v>5</v>
      </c>
      <c r="D41" s="44" t="s">
        <v>25</v>
      </c>
      <c r="E41" s="46">
        <v>5</v>
      </c>
      <c r="F41" s="46">
        <v>43</v>
      </c>
      <c r="G41" s="46">
        <v>5</v>
      </c>
      <c r="H41" s="46">
        <v>0</v>
      </c>
      <c r="I41" s="46">
        <v>0</v>
      </c>
      <c r="J41" s="46">
        <v>0</v>
      </c>
      <c r="K41" s="46" t="s">
        <v>25</v>
      </c>
      <c r="L41" s="137">
        <f>(E41-F41)/F41</f>
        <v>-0.88372093023255816</v>
      </c>
      <c r="M41" s="137"/>
      <c r="N41" s="138"/>
      <c r="O41" s="1"/>
    </row>
    <row r="42" spans="1:15" x14ac:dyDescent="0.25">
      <c r="A42" s="57" t="s">
        <v>181</v>
      </c>
      <c r="B42" s="43">
        <v>5</v>
      </c>
      <c r="C42" s="44">
        <v>5</v>
      </c>
      <c r="D42" s="44">
        <v>5</v>
      </c>
      <c r="E42" s="46">
        <v>5</v>
      </c>
      <c r="F42" s="46">
        <v>5</v>
      </c>
      <c r="G42" s="46">
        <v>5</v>
      </c>
      <c r="H42" s="46">
        <v>5</v>
      </c>
      <c r="I42" s="46">
        <v>7</v>
      </c>
      <c r="J42" s="46">
        <v>15</v>
      </c>
      <c r="K42" s="46" t="s">
        <v>25</v>
      </c>
      <c r="L42" s="137">
        <f>(E42-F42)/F42</f>
        <v>0</v>
      </c>
      <c r="M42" s="137">
        <f>(E42-J42)/J42</f>
        <v>-0.66666666666666663</v>
      </c>
      <c r="N42" s="138"/>
      <c r="O42" s="1"/>
    </row>
    <row r="43" spans="1:15" x14ac:dyDescent="0.25">
      <c r="A43" s="57" t="s">
        <v>210</v>
      </c>
      <c r="B43" s="43" t="s">
        <v>25</v>
      </c>
      <c r="C43" s="44" t="s">
        <v>25</v>
      </c>
      <c r="D43" s="44" t="s">
        <v>25</v>
      </c>
      <c r="E43" s="46">
        <v>3</v>
      </c>
      <c r="F43" s="46">
        <v>0</v>
      </c>
      <c r="G43" s="46">
        <v>3</v>
      </c>
      <c r="H43" s="46">
        <v>0</v>
      </c>
      <c r="I43" s="46">
        <v>0</v>
      </c>
      <c r="J43" s="46">
        <v>0</v>
      </c>
      <c r="K43" s="46" t="s">
        <v>25</v>
      </c>
      <c r="L43" s="138"/>
      <c r="M43" s="137"/>
      <c r="N43" s="138"/>
      <c r="O43" s="1"/>
    </row>
    <row r="44" spans="1:15" x14ac:dyDescent="0.25">
      <c r="A44" s="57" t="s">
        <v>36</v>
      </c>
      <c r="B44" s="43" t="s">
        <v>25</v>
      </c>
      <c r="C44" s="44" t="s">
        <v>25</v>
      </c>
      <c r="D44" s="44" t="s">
        <v>25</v>
      </c>
      <c r="E44" s="46">
        <v>0</v>
      </c>
      <c r="F44" s="46">
        <v>2</v>
      </c>
      <c r="G44" s="46">
        <v>0</v>
      </c>
      <c r="H44" s="46">
        <v>2</v>
      </c>
      <c r="I44" s="46">
        <v>0</v>
      </c>
      <c r="J44" s="46">
        <v>0</v>
      </c>
      <c r="K44" s="46" t="s">
        <v>25</v>
      </c>
      <c r="L44" s="137">
        <f>(E44-F44)/F44</f>
        <v>-1</v>
      </c>
      <c r="M44" s="137"/>
      <c r="N44" s="137">
        <v>0</v>
      </c>
      <c r="O44" s="1"/>
    </row>
    <row r="45" spans="1:15" x14ac:dyDescent="0.25">
      <c r="A45" s="57" t="s">
        <v>124</v>
      </c>
      <c r="B45" s="43">
        <v>25</v>
      </c>
      <c r="C45" s="44">
        <v>15</v>
      </c>
      <c r="D45" s="44">
        <v>20</v>
      </c>
      <c r="E45" s="46" t="s">
        <v>25</v>
      </c>
      <c r="F45" s="46">
        <v>20</v>
      </c>
      <c r="G45" s="46" t="s">
        <v>25</v>
      </c>
      <c r="H45" s="46">
        <v>20</v>
      </c>
      <c r="I45" s="46">
        <v>15</v>
      </c>
      <c r="J45" s="46">
        <v>25</v>
      </c>
      <c r="K45" s="46">
        <v>15</v>
      </c>
      <c r="L45" s="137">
        <f>(C45-D45)/D45</f>
        <v>-0.25</v>
      </c>
      <c r="M45" s="137"/>
      <c r="N45" s="137">
        <f>(C45-K45)/K45</f>
        <v>0</v>
      </c>
      <c r="O45" s="1"/>
    </row>
    <row r="46" spans="1:15" x14ac:dyDescent="0.25">
      <c r="A46" s="57" t="s">
        <v>194</v>
      </c>
      <c r="B46" s="43" t="s">
        <v>25</v>
      </c>
      <c r="C46" s="44" t="s">
        <v>25</v>
      </c>
      <c r="D46" s="44" t="s">
        <v>25</v>
      </c>
      <c r="E46" s="46" t="s">
        <v>25</v>
      </c>
      <c r="F46" s="46" t="s">
        <v>25</v>
      </c>
      <c r="G46" s="46" t="s">
        <v>25</v>
      </c>
      <c r="H46" s="46" t="s">
        <v>25</v>
      </c>
      <c r="I46" s="46">
        <v>7</v>
      </c>
      <c r="J46" s="46">
        <v>15</v>
      </c>
      <c r="K46" s="46">
        <v>15</v>
      </c>
      <c r="L46" s="138"/>
      <c r="M46" s="137"/>
      <c r="N46" s="138"/>
      <c r="O46" s="1"/>
    </row>
    <row r="47" spans="1:15" x14ac:dyDescent="0.25">
      <c r="A47" s="57" t="s">
        <v>111</v>
      </c>
      <c r="B47" s="43" t="s">
        <v>25</v>
      </c>
      <c r="C47" s="44" t="s">
        <v>25</v>
      </c>
      <c r="D47" s="44" t="s">
        <v>25</v>
      </c>
      <c r="E47" s="46" t="s">
        <v>25</v>
      </c>
      <c r="F47" s="46">
        <v>5</v>
      </c>
      <c r="G47" s="46"/>
      <c r="H47" s="46">
        <v>5</v>
      </c>
      <c r="I47" s="46">
        <v>0</v>
      </c>
      <c r="J47" s="46">
        <v>0</v>
      </c>
      <c r="K47" s="46">
        <v>3</v>
      </c>
      <c r="L47" s="138"/>
      <c r="M47" s="137"/>
      <c r="N47" s="138"/>
      <c r="O47" s="1"/>
    </row>
    <row r="48" spans="1:15" x14ac:dyDescent="0.25">
      <c r="A48" s="124" t="s">
        <v>335</v>
      </c>
      <c r="B48" s="123"/>
      <c r="C48" s="123"/>
      <c r="D48" s="123"/>
      <c r="E48" s="123">
        <v>575</v>
      </c>
      <c r="F48" s="123">
        <v>624</v>
      </c>
      <c r="G48" s="123"/>
      <c r="H48" s="123"/>
      <c r="I48" s="123">
        <v>465</v>
      </c>
      <c r="J48" s="123">
        <v>783</v>
      </c>
      <c r="K48" s="122">
        <v>748</v>
      </c>
      <c r="L48" s="132">
        <f>(E48-F48)/F48</f>
        <v>-7.8525641025641024E-2</v>
      </c>
      <c r="M48" s="132">
        <f>(E48-J48)/J48</f>
        <v>-0.26564495530012772</v>
      </c>
      <c r="N48" s="133">
        <f>(E48-K48)/K48</f>
        <v>-0.23128342245989306</v>
      </c>
      <c r="O48" s="1"/>
    </row>
    <row r="49" spans="15:20" x14ac:dyDescent="0.25">
      <c r="O49" s="1"/>
    </row>
    <row r="50" spans="15:20" x14ac:dyDescent="0.25">
      <c r="P50"/>
      <c r="Q50"/>
      <c r="R50"/>
      <c r="S50"/>
      <c r="T50"/>
    </row>
  </sheetData>
  <sortState ref="A3:N48">
    <sortCondition descending="1" ref="E3"/>
  </sortState>
  <mergeCells count="1">
    <mergeCell ref="A1:N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="80" zoomScaleNormal="80" workbookViewId="0">
      <selection activeCell="A10" sqref="A10"/>
    </sheetView>
  </sheetViews>
  <sheetFormatPr defaultRowHeight="15" x14ac:dyDescent="0.25"/>
  <cols>
    <col min="1" max="1" width="75.7109375" style="61" customWidth="1"/>
    <col min="2" max="14" width="12.7109375" customWidth="1"/>
    <col min="15" max="15" width="14.140625" style="1" customWidth="1"/>
    <col min="16" max="20" width="15.7109375" style="95" customWidth="1"/>
  </cols>
  <sheetData>
    <row r="1" spans="1:20" ht="21" x14ac:dyDescent="0.35">
      <c r="A1" s="159" t="s">
        <v>298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20" ht="74.099999999999994" customHeight="1" x14ac:dyDescent="0.25">
      <c r="A2" s="93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x14ac:dyDescent="0.25">
      <c r="A3" s="57" t="s">
        <v>157</v>
      </c>
      <c r="B3" s="43">
        <v>135</v>
      </c>
      <c r="C3" s="44">
        <v>135</v>
      </c>
      <c r="D3" s="44">
        <v>128</v>
      </c>
      <c r="E3" s="46">
        <v>135</v>
      </c>
      <c r="F3" s="46">
        <v>130</v>
      </c>
      <c r="G3" s="45">
        <v>135</v>
      </c>
      <c r="H3" s="45">
        <v>130</v>
      </c>
      <c r="I3" s="46">
        <v>100</v>
      </c>
      <c r="J3" s="46">
        <v>140</v>
      </c>
      <c r="K3" s="46">
        <v>145</v>
      </c>
      <c r="L3" s="137">
        <f>(C3-D3)/D3</f>
        <v>5.46875E-2</v>
      </c>
      <c r="M3" s="137">
        <f>(E3-J3)/J3</f>
        <v>-3.5714285714285712E-2</v>
      </c>
      <c r="N3" s="137">
        <f>(E3-K3)/K3</f>
        <v>-6.8965517241379309E-2</v>
      </c>
      <c r="P3" s="104">
        <v>20541</v>
      </c>
      <c r="Q3" s="103">
        <v>1.6799999999999999E-2</v>
      </c>
      <c r="R3" s="104">
        <v>12.7</v>
      </c>
      <c r="S3" s="105">
        <v>1620</v>
      </c>
      <c r="T3" s="103">
        <v>1.5599999999999999E-2</v>
      </c>
    </row>
    <row r="4" spans="1:20" x14ac:dyDescent="0.25">
      <c r="A4" s="57" t="s">
        <v>167</v>
      </c>
      <c r="B4" s="43">
        <v>130</v>
      </c>
      <c r="C4" s="44">
        <v>112</v>
      </c>
      <c r="D4" s="44">
        <v>106</v>
      </c>
      <c r="E4" s="46">
        <v>112</v>
      </c>
      <c r="F4" s="46">
        <v>110</v>
      </c>
      <c r="G4" s="45">
        <v>112</v>
      </c>
      <c r="H4" s="45">
        <v>110</v>
      </c>
      <c r="I4" s="46">
        <v>90</v>
      </c>
      <c r="J4" s="46">
        <v>110</v>
      </c>
      <c r="K4" s="46">
        <v>110</v>
      </c>
      <c r="L4" s="137">
        <f>(C4-D4)/D4</f>
        <v>5.6603773584905662E-2</v>
      </c>
      <c r="M4" s="137">
        <f>(E4-J4)/J4</f>
        <v>1.8181818181818181E-2</v>
      </c>
      <c r="N4" s="137">
        <f>(E4-K4)/K4</f>
        <v>1.8181818181818181E-2</v>
      </c>
    </row>
    <row r="5" spans="1:20" x14ac:dyDescent="0.25">
      <c r="A5" s="57" t="s">
        <v>153</v>
      </c>
      <c r="B5" s="43">
        <v>95</v>
      </c>
      <c r="C5" s="44">
        <v>81</v>
      </c>
      <c r="D5" s="44">
        <v>95</v>
      </c>
      <c r="E5" s="46">
        <v>80</v>
      </c>
      <c r="F5" s="46">
        <v>95</v>
      </c>
      <c r="G5" s="45">
        <v>80</v>
      </c>
      <c r="H5" s="45">
        <v>95</v>
      </c>
      <c r="I5" s="46">
        <v>90</v>
      </c>
      <c r="J5" s="46">
        <v>110</v>
      </c>
      <c r="K5" s="46">
        <v>125</v>
      </c>
      <c r="L5" s="137">
        <f>(C5-D5)/D5</f>
        <v>-0.14736842105263157</v>
      </c>
      <c r="M5" s="137">
        <f>(E5-J5)/J5</f>
        <v>-0.27272727272727271</v>
      </c>
      <c r="N5" s="137">
        <f>(E5-K5)/K5</f>
        <v>-0.36</v>
      </c>
    </row>
    <row r="6" spans="1:20" x14ac:dyDescent="0.25">
      <c r="A6" s="57" t="s">
        <v>152</v>
      </c>
      <c r="B6" s="43">
        <v>60</v>
      </c>
      <c r="C6" s="44">
        <v>67</v>
      </c>
      <c r="D6" s="44">
        <v>51</v>
      </c>
      <c r="E6" s="46">
        <v>67</v>
      </c>
      <c r="F6" s="46">
        <v>55</v>
      </c>
      <c r="G6" s="45">
        <v>67</v>
      </c>
      <c r="H6" s="45">
        <v>40</v>
      </c>
      <c r="I6" s="46">
        <v>30</v>
      </c>
      <c r="J6" s="46">
        <v>50</v>
      </c>
      <c r="K6" s="46">
        <v>60</v>
      </c>
      <c r="L6" s="137">
        <f>(C6-D6)/D6</f>
        <v>0.31372549019607843</v>
      </c>
      <c r="M6" s="137">
        <f>(E6-J6)/J6</f>
        <v>0.34</v>
      </c>
      <c r="N6" s="137">
        <f>(E6-K6)/K6</f>
        <v>0.11666666666666667</v>
      </c>
    </row>
    <row r="7" spans="1:20" x14ac:dyDescent="0.25">
      <c r="A7" s="57" t="s">
        <v>182</v>
      </c>
      <c r="B7" s="43">
        <v>75</v>
      </c>
      <c r="C7" s="44">
        <v>66</v>
      </c>
      <c r="D7" s="44">
        <v>72</v>
      </c>
      <c r="E7" s="46">
        <v>66</v>
      </c>
      <c r="F7" s="46">
        <v>70</v>
      </c>
      <c r="G7" s="45">
        <v>66</v>
      </c>
      <c r="H7" s="45">
        <v>70</v>
      </c>
      <c r="I7" s="46">
        <v>65</v>
      </c>
      <c r="J7" s="46">
        <v>75</v>
      </c>
      <c r="K7" s="46">
        <v>0</v>
      </c>
      <c r="L7" s="137">
        <f>(C7-D7)/D7</f>
        <v>-8.3333333333333329E-2</v>
      </c>
      <c r="M7" s="137">
        <f>(E7-J7)/J7</f>
        <v>-0.12</v>
      </c>
      <c r="N7" s="137"/>
    </row>
    <row r="8" spans="1:20" x14ac:dyDescent="0.25">
      <c r="A8" s="57" t="s">
        <v>8</v>
      </c>
      <c r="B8" s="43">
        <v>70</v>
      </c>
      <c r="C8" s="44">
        <v>65</v>
      </c>
      <c r="D8" s="44">
        <v>79</v>
      </c>
      <c r="E8" s="46">
        <v>65</v>
      </c>
      <c r="F8" s="46">
        <v>80</v>
      </c>
      <c r="G8" s="45">
        <v>65</v>
      </c>
      <c r="H8" s="45">
        <v>80</v>
      </c>
      <c r="I8" s="46">
        <v>60</v>
      </c>
      <c r="J8" s="46">
        <v>65</v>
      </c>
      <c r="K8" s="46">
        <v>65</v>
      </c>
      <c r="L8" s="137">
        <f>(C8-D8)/D8</f>
        <v>-0.17721518987341772</v>
      </c>
      <c r="M8" s="137">
        <f>(E8-J8)/J8</f>
        <v>0</v>
      </c>
      <c r="N8" s="137">
        <f>(E8-K8)/K8</f>
        <v>0</v>
      </c>
    </row>
    <row r="9" spans="1:20" x14ac:dyDescent="0.25">
      <c r="A9" s="57" t="s">
        <v>210</v>
      </c>
      <c r="B9" s="43">
        <v>60</v>
      </c>
      <c r="C9" s="44">
        <v>60</v>
      </c>
      <c r="D9" s="44">
        <v>75</v>
      </c>
      <c r="E9" s="46">
        <v>60</v>
      </c>
      <c r="F9" s="46">
        <v>76</v>
      </c>
      <c r="G9" s="45">
        <v>10</v>
      </c>
      <c r="H9" s="45">
        <v>16</v>
      </c>
      <c r="I9" s="46">
        <v>70</v>
      </c>
      <c r="J9" s="46">
        <v>60</v>
      </c>
      <c r="K9" s="46" t="s">
        <v>25</v>
      </c>
      <c r="L9" s="137">
        <f>C9/D9-1</f>
        <v>-0.19999999999999996</v>
      </c>
      <c r="M9" s="137">
        <f>(E9-J9)/J9</f>
        <v>0</v>
      </c>
      <c r="N9" s="137"/>
    </row>
    <row r="10" spans="1:20" x14ac:dyDescent="0.25">
      <c r="A10" s="57" t="s">
        <v>169</v>
      </c>
      <c r="B10" s="43">
        <v>55</v>
      </c>
      <c r="C10" s="44">
        <v>55</v>
      </c>
      <c r="D10" s="44">
        <v>54</v>
      </c>
      <c r="E10" s="46">
        <v>55</v>
      </c>
      <c r="F10" s="46">
        <v>55</v>
      </c>
      <c r="G10" s="45">
        <v>55</v>
      </c>
      <c r="H10" s="45">
        <v>55</v>
      </c>
      <c r="I10" s="46">
        <v>55</v>
      </c>
      <c r="J10" s="46">
        <v>0</v>
      </c>
      <c r="K10" s="46" t="s">
        <v>25</v>
      </c>
      <c r="L10" s="137">
        <f>(C10-D10)/D10</f>
        <v>1.8518518518518517E-2</v>
      </c>
      <c r="M10" s="137"/>
      <c r="N10" s="137"/>
    </row>
    <row r="11" spans="1:20" x14ac:dyDescent="0.25">
      <c r="A11" s="57" t="s">
        <v>180</v>
      </c>
      <c r="B11" s="43">
        <v>70</v>
      </c>
      <c r="C11" s="44">
        <v>55</v>
      </c>
      <c r="D11" s="44">
        <v>67</v>
      </c>
      <c r="E11" s="46">
        <v>55</v>
      </c>
      <c r="F11" s="46">
        <v>70</v>
      </c>
      <c r="G11" s="45">
        <v>55</v>
      </c>
      <c r="H11" s="45">
        <v>70</v>
      </c>
      <c r="I11" s="46">
        <v>55</v>
      </c>
      <c r="J11" s="46">
        <v>76</v>
      </c>
      <c r="K11" s="46">
        <v>75</v>
      </c>
      <c r="L11" s="137">
        <f>(C11-D11)/D11</f>
        <v>-0.17910447761194029</v>
      </c>
      <c r="M11" s="137">
        <f>(E11-J11)/J11</f>
        <v>-0.27631578947368424</v>
      </c>
      <c r="N11" s="137">
        <f>(E11-K11)/K11</f>
        <v>-0.26666666666666666</v>
      </c>
    </row>
    <row r="12" spans="1:20" x14ac:dyDescent="0.25">
      <c r="A12" s="57" t="s">
        <v>224</v>
      </c>
      <c r="B12" s="43">
        <v>50</v>
      </c>
      <c r="C12" s="44">
        <v>49</v>
      </c>
      <c r="D12" s="44">
        <v>54</v>
      </c>
      <c r="E12" s="46">
        <v>49</v>
      </c>
      <c r="F12" s="46">
        <v>55</v>
      </c>
      <c r="G12" s="45">
        <v>49</v>
      </c>
      <c r="H12" s="45">
        <v>55</v>
      </c>
      <c r="I12" s="46">
        <v>58</v>
      </c>
      <c r="J12" s="46">
        <v>55</v>
      </c>
      <c r="K12" s="46">
        <v>55</v>
      </c>
      <c r="L12" s="137">
        <f>(C12-D12)/D12</f>
        <v>-9.2592592592592587E-2</v>
      </c>
      <c r="M12" s="137">
        <f>(E12-J12)/J12</f>
        <v>-0.10909090909090909</v>
      </c>
      <c r="N12" s="137">
        <f>(E12-K12)/K12</f>
        <v>-0.10909090909090909</v>
      </c>
    </row>
    <row r="13" spans="1:20" x14ac:dyDescent="0.25">
      <c r="A13" s="57" t="s">
        <v>164</v>
      </c>
      <c r="B13" s="43">
        <v>45</v>
      </c>
      <c r="C13" s="44">
        <v>46</v>
      </c>
      <c r="D13" s="44">
        <v>52</v>
      </c>
      <c r="E13" s="46">
        <v>47</v>
      </c>
      <c r="F13" s="46">
        <v>55</v>
      </c>
      <c r="G13" s="45">
        <v>47</v>
      </c>
      <c r="H13" s="45">
        <v>55</v>
      </c>
      <c r="I13" s="46">
        <v>35</v>
      </c>
      <c r="J13" s="46">
        <v>60</v>
      </c>
      <c r="K13" s="46">
        <v>60</v>
      </c>
      <c r="L13" s="137">
        <f>(C13-D13)/D13</f>
        <v>-0.11538461538461539</v>
      </c>
      <c r="M13" s="137">
        <f>(E13-J13)/J13</f>
        <v>-0.21666666666666667</v>
      </c>
      <c r="N13" s="137">
        <f>(E13-K13)/K13</f>
        <v>-0.21666666666666667</v>
      </c>
    </row>
    <row r="14" spans="1:20" x14ac:dyDescent="0.25">
      <c r="A14" s="57" t="s">
        <v>179</v>
      </c>
      <c r="B14" s="43">
        <v>45</v>
      </c>
      <c r="C14" s="44">
        <v>45</v>
      </c>
      <c r="D14" s="44">
        <v>45</v>
      </c>
      <c r="E14" s="46">
        <v>45</v>
      </c>
      <c r="F14" s="46">
        <v>45</v>
      </c>
      <c r="G14" s="45">
        <v>45</v>
      </c>
      <c r="H14" s="45">
        <v>45</v>
      </c>
      <c r="I14" s="46">
        <v>30</v>
      </c>
      <c r="J14" s="46">
        <v>45</v>
      </c>
      <c r="K14" s="46">
        <v>40</v>
      </c>
      <c r="L14" s="137">
        <f>(C14-D14)/D14</f>
        <v>0</v>
      </c>
      <c r="M14" s="137">
        <f>(E14-J14)/J14</f>
        <v>0</v>
      </c>
      <c r="N14" s="137">
        <f>(E14-K14)/K14</f>
        <v>0.125</v>
      </c>
    </row>
    <row r="15" spans="1:20" ht="30" x14ac:dyDescent="0.25">
      <c r="A15" s="57" t="s">
        <v>144</v>
      </c>
      <c r="B15" s="43">
        <v>50</v>
      </c>
      <c r="C15" s="44">
        <v>38</v>
      </c>
      <c r="D15" s="44">
        <v>59</v>
      </c>
      <c r="E15" s="46">
        <v>38</v>
      </c>
      <c r="F15" s="46">
        <v>60</v>
      </c>
      <c r="G15" s="45">
        <v>38</v>
      </c>
      <c r="H15" s="45">
        <v>60</v>
      </c>
      <c r="I15" s="46">
        <v>25</v>
      </c>
      <c r="J15" s="46">
        <v>45</v>
      </c>
      <c r="K15" s="46">
        <v>50</v>
      </c>
      <c r="L15" s="137">
        <f>(C15-D15)/D15</f>
        <v>-0.3559322033898305</v>
      </c>
      <c r="M15" s="137">
        <f>(E15-J15)/J15</f>
        <v>-0.15555555555555556</v>
      </c>
      <c r="N15" s="137">
        <f>(E15-K15)/K15</f>
        <v>-0.24</v>
      </c>
    </row>
    <row r="16" spans="1:20" x14ac:dyDescent="0.25">
      <c r="A16" s="57" t="s">
        <v>3</v>
      </c>
      <c r="B16" s="43">
        <v>40</v>
      </c>
      <c r="C16" s="44">
        <v>37</v>
      </c>
      <c r="D16" s="44">
        <v>42</v>
      </c>
      <c r="E16" s="46">
        <v>37</v>
      </c>
      <c r="F16" s="46">
        <v>45</v>
      </c>
      <c r="G16" s="45">
        <v>37</v>
      </c>
      <c r="H16" s="45">
        <v>45</v>
      </c>
      <c r="I16" s="46">
        <v>26</v>
      </c>
      <c r="J16" s="46">
        <v>45</v>
      </c>
      <c r="K16" s="46">
        <v>35</v>
      </c>
      <c r="L16" s="137">
        <f>(C16-D16)/D16</f>
        <v>-0.11904761904761904</v>
      </c>
      <c r="M16" s="137">
        <f>(E16-J16)/J16</f>
        <v>-0.17777777777777778</v>
      </c>
      <c r="N16" s="137">
        <f>(E16-K16)/K16</f>
        <v>5.7142857142857141E-2</v>
      </c>
    </row>
    <row r="17" spans="1:14" x14ac:dyDescent="0.25">
      <c r="A17" s="57" t="s">
        <v>172</v>
      </c>
      <c r="B17" s="43">
        <v>40</v>
      </c>
      <c r="C17" s="44">
        <v>35</v>
      </c>
      <c r="D17" s="44">
        <v>52</v>
      </c>
      <c r="E17" s="46">
        <v>35</v>
      </c>
      <c r="F17" s="46">
        <v>53</v>
      </c>
      <c r="G17" s="45">
        <v>35</v>
      </c>
      <c r="H17" s="45">
        <v>53</v>
      </c>
      <c r="I17" s="46">
        <v>23</v>
      </c>
      <c r="J17" s="46">
        <v>40</v>
      </c>
      <c r="K17" s="46" t="s">
        <v>25</v>
      </c>
      <c r="L17" s="137">
        <f>(C17-D17)/D17</f>
        <v>-0.32692307692307693</v>
      </c>
      <c r="M17" s="137">
        <f>(E17-J17)/J17</f>
        <v>-0.125</v>
      </c>
      <c r="N17" s="137"/>
    </row>
    <row r="18" spans="1:14" x14ac:dyDescent="0.25">
      <c r="A18" s="57" t="s">
        <v>174</v>
      </c>
      <c r="B18" s="43">
        <v>45</v>
      </c>
      <c r="C18" s="44">
        <v>35</v>
      </c>
      <c r="D18" s="44">
        <v>41</v>
      </c>
      <c r="E18" s="46">
        <v>35</v>
      </c>
      <c r="F18" s="46">
        <v>40</v>
      </c>
      <c r="G18" s="45">
        <v>35</v>
      </c>
      <c r="H18" s="45">
        <v>40</v>
      </c>
      <c r="I18" s="46">
        <v>35</v>
      </c>
      <c r="J18" s="46">
        <v>40</v>
      </c>
      <c r="K18" s="46" t="s">
        <v>25</v>
      </c>
      <c r="L18" s="137">
        <f>(C18-D18)/D18</f>
        <v>-0.14634146341463414</v>
      </c>
      <c r="M18" s="137">
        <f>(E18-J18)/J18</f>
        <v>-0.125</v>
      </c>
      <c r="N18" s="137"/>
    </row>
    <row r="19" spans="1:14" x14ac:dyDescent="0.25">
      <c r="A19" s="57" t="s">
        <v>177</v>
      </c>
      <c r="B19" s="43">
        <v>40</v>
      </c>
      <c r="C19" s="44">
        <v>35</v>
      </c>
      <c r="D19" s="44">
        <v>39</v>
      </c>
      <c r="E19" s="46">
        <v>35</v>
      </c>
      <c r="F19" s="46">
        <v>40</v>
      </c>
      <c r="G19" s="45">
        <v>35</v>
      </c>
      <c r="H19" s="45">
        <v>40</v>
      </c>
      <c r="I19" s="46">
        <v>40</v>
      </c>
      <c r="J19" s="46">
        <v>55</v>
      </c>
      <c r="K19" s="46" t="s">
        <v>25</v>
      </c>
      <c r="L19" s="137">
        <f>(C19-D19)/D19</f>
        <v>-0.10256410256410256</v>
      </c>
      <c r="M19" s="137">
        <f>(E19-J19)/J19</f>
        <v>-0.36363636363636365</v>
      </c>
      <c r="N19" s="137"/>
    </row>
    <row r="20" spans="1:14" x14ac:dyDescent="0.25">
      <c r="A20" s="57" t="s">
        <v>178</v>
      </c>
      <c r="B20" s="43">
        <v>40</v>
      </c>
      <c r="C20" s="44">
        <v>35</v>
      </c>
      <c r="D20" s="44">
        <v>46</v>
      </c>
      <c r="E20" s="46">
        <v>35</v>
      </c>
      <c r="F20" s="46">
        <v>45</v>
      </c>
      <c r="G20" s="45">
        <v>35</v>
      </c>
      <c r="H20" s="45">
        <v>45</v>
      </c>
      <c r="I20" s="46">
        <v>45</v>
      </c>
      <c r="J20" s="46">
        <v>45</v>
      </c>
      <c r="K20" s="46" t="s">
        <v>25</v>
      </c>
      <c r="L20" s="137">
        <f>(C20-D20)/D20</f>
        <v>-0.2391304347826087</v>
      </c>
      <c r="M20" s="137">
        <f>(E20-J20)/J20</f>
        <v>-0.22222222222222221</v>
      </c>
      <c r="N20" s="137"/>
    </row>
    <row r="21" spans="1:14" x14ac:dyDescent="0.25">
      <c r="A21" s="57" t="s">
        <v>181</v>
      </c>
      <c r="B21" s="43">
        <v>35</v>
      </c>
      <c r="C21" s="44">
        <v>35</v>
      </c>
      <c r="D21" s="44">
        <v>42</v>
      </c>
      <c r="E21" s="46">
        <v>35</v>
      </c>
      <c r="F21" s="46">
        <v>42</v>
      </c>
      <c r="G21" s="45">
        <v>35</v>
      </c>
      <c r="H21" s="45">
        <v>42</v>
      </c>
      <c r="I21" s="46">
        <v>36</v>
      </c>
      <c r="J21" s="46">
        <v>45</v>
      </c>
      <c r="K21" s="46">
        <v>44</v>
      </c>
      <c r="L21" s="137">
        <f>(C21-D21)/D21</f>
        <v>-0.16666666666666666</v>
      </c>
      <c r="M21" s="137">
        <f>(E21-J21)/J21</f>
        <v>-0.22222222222222221</v>
      </c>
      <c r="N21" s="137">
        <f>(E21-K21)/K21</f>
        <v>-0.20454545454545456</v>
      </c>
    </row>
    <row r="22" spans="1:14" ht="30" x14ac:dyDescent="0.25">
      <c r="A22" s="57" t="s">
        <v>170</v>
      </c>
      <c r="B22" s="43">
        <v>40</v>
      </c>
      <c r="C22" s="44">
        <v>33</v>
      </c>
      <c r="D22" s="44">
        <v>29</v>
      </c>
      <c r="E22" s="46">
        <v>33</v>
      </c>
      <c r="F22" s="46">
        <v>30</v>
      </c>
      <c r="G22" s="45">
        <v>33</v>
      </c>
      <c r="H22" s="45">
        <v>30</v>
      </c>
      <c r="I22" s="46">
        <v>30</v>
      </c>
      <c r="J22" s="46">
        <v>35</v>
      </c>
      <c r="K22" s="46">
        <v>30</v>
      </c>
      <c r="L22" s="137">
        <f>(C22-D22)/D22</f>
        <v>0.13793103448275862</v>
      </c>
      <c r="M22" s="137">
        <f>(E22-J22)/J22</f>
        <v>-5.7142857142857141E-2</v>
      </c>
      <c r="N22" s="137">
        <f>(E22-K22)/K22</f>
        <v>0.1</v>
      </c>
    </row>
    <row r="23" spans="1:14" x14ac:dyDescent="0.25">
      <c r="A23" s="57" t="s">
        <v>175</v>
      </c>
      <c r="B23" s="43">
        <v>45</v>
      </c>
      <c r="C23" s="44">
        <v>31</v>
      </c>
      <c r="D23" s="44">
        <v>40</v>
      </c>
      <c r="E23" s="46">
        <v>31</v>
      </c>
      <c r="F23" s="46">
        <v>40</v>
      </c>
      <c r="G23" s="45">
        <v>31</v>
      </c>
      <c r="H23" s="45">
        <v>40</v>
      </c>
      <c r="I23" s="46">
        <v>34</v>
      </c>
      <c r="J23" s="46">
        <v>40</v>
      </c>
      <c r="K23" s="46">
        <v>40</v>
      </c>
      <c r="L23" s="137">
        <f>(C23-D23)/D23</f>
        <v>-0.22500000000000001</v>
      </c>
      <c r="M23" s="137">
        <f>(E23-J23)/J23</f>
        <v>-0.22500000000000001</v>
      </c>
      <c r="N23" s="137">
        <f>(E23-K23)/K23</f>
        <v>-0.22500000000000001</v>
      </c>
    </row>
    <row r="24" spans="1:14" x14ac:dyDescent="0.25">
      <c r="A24" s="57" t="s">
        <v>7</v>
      </c>
      <c r="B24" s="43" t="s">
        <v>25</v>
      </c>
      <c r="C24" s="44">
        <v>30</v>
      </c>
      <c r="D24" s="44">
        <v>36</v>
      </c>
      <c r="E24" s="46">
        <v>30</v>
      </c>
      <c r="F24" s="46">
        <v>35</v>
      </c>
      <c r="G24" s="45">
        <v>30</v>
      </c>
      <c r="H24" s="45">
        <v>35</v>
      </c>
      <c r="I24" s="46">
        <v>25</v>
      </c>
      <c r="J24" s="46">
        <v>40</v>
      </c>
      <c r="K24" s="46">
        <v>40</v>
      </c>
      <c r="L24" s="137">
        <f>(C24-D24)/D24</f>
        <v>-0.16666666666666666</v>
      </c>
      <c r="M24" s="137">
        <f>(E24-J24)/J24</f>
        <v>-0.25</v>
      </c>
      <c r="N24" s="137">
        <f>(E24-K24)/K24</f>
        <v>-0.25</v>
      </c>
    </row>
    <row r="25" spans="1:14" x14ac:dyDescent="0.25">
      <c r="A25" s="57" t="s">
        <v>13</v>
      </c>
      <c r="B25" s="43">
        <v>35</v>
      </c>
      <c r="C25" s="44">
        <v>30</v>
      </c>
      <c r="D25" s="44">
        <v>25</v>
      </c>
      <c r="E25" s="46">
        <v>30</v>
      </c>
      <c r="F25" s="46">
        <v>30</v>
      </c>
      <c r="G25" s="45">
        <v>30</v>
      </c>
      <c r="H25" s="45">
        <v>30</v>
      </c>
      <c r="I25" s="46" t="s">
        <v>25</v>
      </c>
      <c r="J25" s="46" t="s">
        <v>25</v>
      </c>
      <c r="K25" s="46" t="s">
        <v>25</v>
      </c>
      <c r="L25" s="137">
        <f>(C25-D25)/D25</f>
        <v>0.2</v>
      </c>
      <c r="M25" s="137"/>
      <c r="N25" s="137"/>
    </row>
    <row r="26" spans="1:14" x14ac:dyDescent="0.25">
      <c r="A26" s="57" t="s">
        <v>5</v>
      </c>
      <c r="B26" s="43">
        <v>55</v>
      </c>
      <c r="C26" s="44">
        <v>30</v>
      </c>
      <c r="D26" s="44">
        <v>54</v>
      </c>
      <c r="E26" s="46">
        <v>30</v>
      </c>
      <c r="F26" s="46">
        <v>55</v>
      </c>
      <c r="G26" s="45">
        <v>27</v>
      </c>
      <c r="H26" s="45">
        <v>55</v>
      </c>
      <c r="I26" s="46">
        <v>45</v>
      </c>
      <c r="J26" s="46">
        <v>50</v>
      </c>
      <c r="K26" s="46" t="s">
        <v>25</v>
      </c>
      <c r="L26" s="137">
        <f>(C26-D26)/D26</f>
        <v>-0.44444444444444442</v>
      </c>
      <c r="M26" s="137">
        <f>(E26-J26)/J26</f>
        <v>-0.4</v>
      </c>
      <c r="N26" s="137"/>
    </row>
    <row r="27" spans="1:14" x14ac:dyDescent="0.25">
      <c r="A27" s="57" t="s">
        <v>155</v>
      </c>
      <c r="B27" s="43">
        <v>35</v>
      </c>
      <c r="C27" s="44">
        <v>30</v>
      </c>
      <c r="D27" s="44">
        <v>40</v>
      </c>
      <c r="E27" s="46">
        <v>30</v>
      </c>
      <c r="F27" s="46">
        <v>40</v>
      </c>
      <c r="G27" s="45">
        <v>30</v>
      </c>
      <c r="H27" s="45">
        <v>40</v>
      </c>
      <c r="I27" s="46">
        <v>20</v>
      </c>
      <c r="J27" s="46">
        <v>40</v>
      </c>
      <c r="K27" s="46">
        <v>45</v>
      </c>
      <c r="L27" s="137">
        <f>(C27-D27)/D27</f>
        <v>-0.25</v>
      </c>
      <c r="M27" s="137">
        <f>(E27-J27)/J27</f>
        <v>-0.25</v>
      </c>
      <c r="N27" s="137">
        <f>(E27-K27)/K27</f>
        <v>-0.33333333333333331</v>
      </c>
    </row>
    <row r="28" spans="1:14" x14ac:dyDescent="0.25">
      <c r="A28" s="57" t="s">
        <v>176</v>
      </c>
      <c r="B28" s="43">
        <v>45</v>
      </c>
      <c r="C28" s="44">
        <v>30</v>
      </c>
      <c r="D28" s="44">
        <v>35</v>
      </c>
      <c r="E28" s="46">
        <v>30</v>
      </c>
      <c r="F28" s="46">
        <v>35</v>
      </c>
      <c r="G28" s="45">
        <v>30</v>
      </c>
      <c r="H28" s="45">
        <v>35</v>
      </c>
      <c r="I28" s="46">
        <v>30</v>
      </c>
      <c r="J28" s="46">
        <v>0</v>
      </c>
      <c r="K28" s="46">
        <v>45</v>
      </c>
      <c r="L28" s="137">
        <f>(C28-D28)/D28</f>
        <v>-0.14285714285714285</v>
      </c>
      <c r="M28" s="137"/>
      <c r="N28" s="137">
        <f>(E28-K28)/K28</f>
        <v>-0.33333333333333331</v>
      </c>
    </row>
    <row r="29" spans="1:14" x14ac:dyDescent="0.25">
      <c r="A29" s="57" t="s">
        <v>10</v>
      </c>
      <c r="B29" s="43">
        <v>30</v>
      </c>
      <c r="C29" s="44">
        <v>30</v>
      </c>
      <c r="D29" s="44">
        <v>35</v>
      </c>
      <c r="E29" s="46">
        <v>30</v>
      </c>
      <c r="F29" s="46">
        <v>35</v>
      </c>
      <c r="G29" s="45">
        <v>30</v>
      </c>
      <c r="H29" s="45">
        <v>35</v>
      </c>
      <c r="I29" s="46">
        <v>25</v>
      </c>
      <c r="J29" s="46">
        <v>40</v>
      </c>
      <c r="K29" s="46">
        <v>35</v>
      </c>
      <c r="L29" s="137">
        <f>(C29-D29)/D29</f>
        <v>-0.14285714285714285</v>
      </c>
      <c r="M29" s="137">
        <f>(E29-J29)/J29</f>
        <v>-0.25</v>
      </c>
      <c r="N29" s="137">
        <f>(E29-K29)/K29</f>
        <v>-0.14285714285714285</v>
      </c>
    </row>
    <row r="30" spans="1:14" x14ac:dyDescent="0.25">
      <c r="A30" s="57" t="s">
        <v>149</v>
      </c>
      <c r="B30" s="43">
        <v>35</v>
      </c>
      <c r="C30" s="44">
        <v>27</v>
      </c>
      <c r="D30" s="44">
        <v>31</v>
      </c>
      <c r="E30" s="46">
        <v>27</v>
      </c>
      <c r="F30" s="46">
        <v>30</v>
      </c>
      <c r="G30" s="45">
        <v>27</v>
      </c>
      <c r="H30" s="45">
        <v>30</v>
      </c>
      <c r="I30" s="46">
        <v>26</v>
      </c>
      <c r="J30" s="46">
        <v>40</v>
      </c>
      <c r="K30" s="46">
        <v>40</v>
      </c>
      <c r="L30" s="137">
        <f>(C30-D30)/D30</f>
        <v>-0.12903225806451613</v>
      </c>
      <c r="M30" s="137">
        <f>(E30-J30)/J30</f>
        <v>-0.32500000000000001</v>
      </c>
      <c r="N30" s="137">
        <f>(E30-K30)/K30</f>
        <v>-0.32500000000000001</v>
      </c>
    </row>
    <row r="31" spans="1:14" x14ac:dyDescent="0.25">
      <c r="A31" s="57" t="s">
        <v>173</v>
      </c>
      <c r="B31" s="43">
        <v>30</v>
      </c>
      <c r="C31" s="44">
        <v>27</v>
      </c>
      <c r="D31" s="44">
        <v>30</v>
      </c>
      <c r="E31" s="46">
        <v>27</v>
      </c>
      <c r="F31" s="46">
        <v>30</v>
      </c>
      <c r="G31" s="45">
        <v>27</v>
      </c>
      <c r="H31" s="45">
        <v>30</v>
      </c>
      <c r="I31" s="46">
        <v>18</v>
      </c>
      <c r="J31" s="46">
        <v>30</v>
      </c>
      <c r="K31" s="46">
        <v>35</v>
      </c>
      <c r="L31" s="137">
        <f>(C31-D31)/D31</f>
        <v>-0.1</v>
      </c>
      <c r="M31" s="137">
        <f>(E31-J31)/J31</f>
        <v>-0.1</v>
      </c>
      <c r="N31" s="137">
        <f>(E31-K31)/K31</f>
        <v>-0.22857142857142856</v>
      </c>
    </row>
    <row r="32" spans="1:14" x14ac:dyDescent="0.25">
      <c r="A32" s="57" t="s">
        <v>154</v>
      </c>
      <c r="B32" s="43">
        <v>40</v>
      </c>
      <c r="C32" s="44">
        <v>27</v>
      </c>
      <c r="D32" s="44">
        <v>30</v>
      </c>
      <c r="E32" s="46">
        <v>27</v>
      </c>
      <c r="F32" s="46">
        <v>30</v>
      </c>
      <c r="G32" s="45">
        <v>27</v>
      </c>
      <c r="H32" s="45">
        <v>40</v>
      </c>
      <c r="I32" s="46">
        <v>25</v>
      </c>
      <c r="J32" s="46">
        <v>30</v>
      </c>
      <c r="K32" s="46">
        <v>35</v>
      </c>
      <c r="L32" s="137">
        <f>(C32-D32)/D32</f>
        <v>-0.1</v>
      </c>
      <c r="M32" s="137">
        <f>(E32-J32)/J32</f>
        <v>-0.1</v>
      </c>
      <c r="N32" s="137">
        <f>(E32-K32)/K32</f>
        <v>-0.22857142857142856</v>
      </c>
    </row>
    <row r="33" spans="1:14" x14ac:dyDescent="0.25">
      <c r="A33" s="57" t="s">
        <v>168</v>
      </c>
      <c r="B33" s="43">
        <v>40</v>
      </c>
      <c r="C33" s="44">
        <v>27</v>
      </c>
      <c r="D33" s="44">
        <v>32</v>
      </c>
      <c r="E33" s="46">
        <v>27</v>
      </c>
      <c r="F33" s="46">
        <v>30</v>
      </c>
      <c r="G33" s="45">
        <v>27</v>
      </c>
      <c r="H33" s="45">
        <v>30</v>
      </c>
      <c r="I33" s="46">
        <v>33</v>
      </c>
      <c r="J33" s="46">
        <v>40</v>
      </c>
      <c r="K33" s="46">
        <v>45</v>
      </c>
      <c r="L33" s="137">
        <f>(C33-D33)/D33</f>
        <v>-0.15625</v>
      </c>
      <c r="M33" s="137">
        <f>(E33-J33)/J33</f>
        <v>-0.32500000000000001</v>
      </c>
      <c r="N33" s="137">
        <f>(E33-K33)/K33</f>
        <v>-0.4</v>
      </c>
    </row>
    <row r="34" spans="1:14" x14ac:dyDescent="0.25">
      <c r="A34" s="57" t="s">
        <v>96</v>
      </c>
      <c r="B34" s="43" t="s">
        <v>25</v>
      </c>
      <c r="C34" s="44" t="s">
        <v>25</v>
      </c>
      <c r="D34" s="44" t="s">
        <v>25</v>
      </c>
      <c r="E34" s="46">
        <v>25</v>
      </c>
      <c r="F34" s="46">
        <v>30</v>
      </c>
      <c r="G34" s="45">
        <v>25</v>
      </c>
      <c r="H34" s="45">
        <v>30</v>
      </c>
      <c r="I34" s="46">
        <v>20</v>
      </c>
      <c r="J34" s="46">
        <v>20</v>
      </c>
      <c r="K34" s="46">
        <v>20</v>
      </c>
      <c r="L34" s="137">
        <f>(E34-F34)/F34</f>
        <v>-0.16666666666666666</v>
      </c>
      <c r="M34" s="137">
        <f>(E34-J34)/J34</f>
        <v>0.25</v>
      </c>
      <c r="N34" s="137">
        <f>(E34-K34)/K34</f>
        <v>0.25</v>
      </c>
    </row>
    <row r="35" spans="1:14" x14ac:dyDescent="0.25">
      <c r="A35" s="57" t="s">
        <v>158</v>
      </c>
      <c r="B35" s="43">
        <v>25</v>
      </c>
      <c r="C35" s="44">
        <v>22</v>
      </c>
      <c r="D35" s="44">
        <v>26</v>
      </c>
      <c r="E35" s="46">
        <v>22</v>
      </c>
      <c r="F35" s="46">
        <v>26</v>
      </c>
      <c r="G35" s="45">
        <v>22</v>
      </c>
      <c r="H35" s="45">
        <v>26</v>
      </c>
      <c r="I35" s="46">
        <v>25</v>
      </c>
      <c r="J35" s="46">
        <v>25</v>
      </c>
      <c r="K35" s="46">
        <v>25</v>
      </c>
      <c r="L35" s="137">
        <f>(C35-D35)/D35</f>
        <v>-0.15384615384615385</v>
      </c>
      <c r="M35" s="137">
        <f>(E35-J35)/J35</f>
        <v>-0.12</v>
      </c>
      <c r="N35" s="137">
        <f>(E35-K35)/K35</f>
        <v>-0.12</v>
      </c>
    </row>
    <row r="36" spans="1:14" x14ac:dyDescent="0.25">
      <c r="A36" s="57" t="s">
        <v>118</v>
      </c>
      <c r="B36" s="43">
        <v>25</v>
      </c>
      <c r="C36" s="44">
        <v>22</v>
      </c>
      <c r="D36" s="44">
        <v>25</v>
      </c>
      <c r="E36" s="46">
        <v>22</v>
      </c>
      <c r="F36" s="46">
        <v>25</v>
      </c>
      <c r="G36" s="45">
        <v>22</v>
      </c>
      <c r="H36" s="45">
        <v>25</v>
      </c>
      <c r="I36" s="46">
        <v>25</v>
      </c>
      <c r="J36" s="46">
        <v>20</v>
      </c>
      <c r="K36" s="46">
        <v>30</v>
      </c>
      <c r="L36" s="137">
        <f>(C36-D36)/D36</f>
        <v>-0.12</v>
      </c>
      <c r="M36" s="137">
        <f>(E36-J36)/J36</f>
        <v>0.1</v>
      </c>
      <c r="N36" s="137">
        <f>(E36-K36)/K36</f>
        <v>-0.26666666666666666</v>
      </c>
    </row>
    <row r="37" spans="1:14" x14ac:dyDescent="0.25">
      <c r="A37" s="57" t="s">
        <v>6</v>
      </c>
      <c r="B37" s="43">
        <v>20</v>
      </c>
      <c r="C37" s="44">
        <v>20</v>
      </c>
      <c r="D37" s="44">
        <v>20</v>
      </c>
      <c r="E37" s="46">
        <v>20</v>
      </c>
      <c r="F37" s="46">
        <v>20</v>
      </c>
      <c r="G37" s="45">
        <v>20</v>
      </c>
      <c r="H37" s="45">
        <v>20</v>
      </c>
      <c r="I37" s="46">
        <v>12</v>
      </c>
      <c r="J37" s="46">
        <v>20</v>
      </c>
      <c r="K37" s="46">
        <v>20</v>
      </c>
      <c r="L37" s="137">
        <f>(C37-D37)/D37</f>
        <v>0</v>
      </c>
      <c r="M37" s="137">
        <f>(E37-J37)/J37</f>
        <v>0</v>
      </c>
      <c r="N37" s="137">
        <f>(E37-K37)/K37</f>
        <v>0</v>
      </c>
    </row>
    <row r="38" spans="1:14" ht="30" x14ac:dyDescent="0.25">
      <c r="A38" s="57" t="s">
        <v>171</v>
      </c>
      <c r="B38" s="43">
        <v>20</v>
      </c>
      <c r="C38" s="44">
        <v>20</v>
      </c>
      <c r="D38" s="44">
        <v>16</v>
      </c>
      <c r="E38" s="46">
        <v>20</v>
      </c>
      <c r="F38" s="46">
        <v>20</v>
      </c>
      <c r="G38" s="45">
        <v>20</v>
      </c>
      <c r="H38" s="45">
        <v>20</v>
      </c>
      <c r="I38" s="46">
        <v>15</v>
      </c>
      <c r="J38" s="46">
        <v>20</v>
      </c>
      <c r="K38" s="46" t="s">
        <v>25</v>
      </c>
      <c r="L38" s="137">
        <f>(C38-D38)/D38</f>
        <v>0.25</v>
      </c>
      <c r="M38" s="137">
        <f>(E38-J38)/J38</f>
        <v>0</v>
      </c>
      <c r="N38" s="137"/>
    </row>
    <row r="39" spans="1:14" x14ac:dyDescent="0.25">
      <c r="A39" s="57" t="s">
        <v>160</v>
      </c>
      <c r="B39" s="43" t="s">
        <v>25</v>
      </c>
      <c r="C39" s="44" t="s">
        <v>25</v>
      </c>
      <c r="D39" s="44" t="s">
        <v>25</v>
      </c>
      <c r="E39" s="46">
        <v>20</v>
      </c>
      <c r="F39" s="46">
        <v>20</v>
      </c>
      <c r="G39" s="45">
        <v>20</v>
      </c>
      <c r="H39" s="45">
        <v>20</v>
      </c>
      <c r="I39" s="46">
        <v>15</v>
      </c>
      <c r="J39" s="46">
        <v>20</v>
      </c>
      <c r="K39" s="46">
        <v>20</v>
      </c>
      <c r="L39" s="137"/>
      <c r="M39" s="137">
        <f>(E39-J39)/J39</f>
        <v>0</v>
      </c>
      <c r="N39" s="137">
        <f>(E39-K39)/K39</f>
        <v>0</v>
      </c>
    </row>
    <row r="40" spans="1:14" x14ac:dyDescent="0.25">
      <c r="A40" s="57" t="s">
        <v>101</v>
      </c>
      <c r="B40" s="43" t="s">
        <v>25</v>
      </c>
      <c r="C40" s="44" t="s">
        <v>25</v>
      </c>
      <c r="D40" s="44" t="s">
        <v>25</v>
      </c>
      <c r="E40" s="46">
        <v>20</v>
      </c>
      <c r="F40" s="46">
        <v>0</v>
      </c>
      <c r="G40" s="45">
        <v>20</v>
      </c>
      <c r="H40" s="45">
        <v>0</v>
      </c>
      <c r="I40" s="46" t="s">
        <v>25</v>
      </c>
      <c r="J40" s="46" t="s">
        <v>25</v>
      </c>
      <c r="K40" s="46" t="s">
        <v>25</v>
      </c>
      <c r="L40" s="137"/>
      <c r="M40" s="137"/>
      <c r="N40" s="137"/>
    </row>
    <row r="41" spans="1:14" x14ac:dyDescent="0.25">
      <c r="A41" s="57" t="s">
        <v>26</v>
      </c>
      <c r="B41" s="43">
        <v>25</v>
      </c>
      <c r="C41" s="44">
        <v>18</v>
      </c>
      <c r="D41" s="44">
        <v>19</v>
      </c>
      <c r="E41" s="46">
        <v>18</v>
      </c>
      <c r="F41" s="46">
        <v>20</v>
      </c>
      <c r="G41" s="45">
        <v>18</v>
      </c>
      <c r="H41" s="45">
        <v>20</v>
      </c>
      <c r="I41" s="46">
        <v>17</v>
      </c>
      <c r="J41" s="46">
        <v>20</v>
      </c>
      <c r="K41" s="46">
        <v>20</v>
      </c>
      <c r="L41" s="137">
        <f>(C41-D41)/D41</f>
        <v>-5.2631578947368418E-2</v>
      </c>
      <c r="M41" s="137">
        <f>(E41-J41)/J41</f>
        <v>-0.1</v>
      </c>
      <c r="N41" s="137">
        <f>(E41-K41)/K41</f>
        <v>-0.1</v>
      </c>
    </row>
    <row r="42" spans="1:14" x14ac:dyDescent="0.25">
      <c r="A42" s="80" t="s">
        <v>271</v>
      </c>
      <c r="B42" s="43" t="s">
        <v>25</v>
      </c>
      <c r="C42" s="44" t="s">
        <v>25</v>
      </c>
      <c r="D42" s="44"/>
      <c r="E42" s="46">
        <v>15</v>
      </c>
      <c r="F42" s="46" t="s">
        <v>25</v>
      </c>
      <c r="G42" s="45">
        <v>15</v>
      </c>
      <c r="H42" s="45" t="s">
        <v>25</v>
      </c>
      <c r="I42" s="46">
        <v>15</v>
      </c>
      <c r="J42" s="46">
        <v>15</v>
      </c>
      <c r="K42" s="46">
        <v>15</v>
      </c>
      <c r="L42" s="137"/>
      <c r="M42" s="137"/>
      <c r="N42" s="137"/>
    </row>
    <row r="43" spans="1:14" x14ac:dyDescent="0.25">
      <c r="A43" s="57" t="s">
        <v>30</v>
      </c>
      <c r="B43" s="43" t="s">
        <v>25</v>
      </c>
      <c r="C43" s="44" t="s">
        <v>25</v>
      </c>
      <c r="D43" s="44" t="s">
        <v>25</v>
      </c>
      <c r="E43" s="46">
        <v>15</v>
      </c>
      <c r="F43" s="46">
        <v>30</v>
      </c>
      <c r="G43" s="45">
        <v>15</v>
      </c>
      <c r="H43" s="45">
        <v>30</v>
      </c>
      <c r="I43" s="46">
        <v>15</v>
      </c>
      <c r="J43" s="46">
        <v>15</v>
      </c>
      <c r="K43" s="46">
        <v>15</v>
      </c>
      <c r="L43" s="137">
        <f>(E43-F43)/F43</f>
        <v>-0.5</v>
      </c>
      <c r="M43" s="137">
        <f>(E43-J43)/J43</f>
        <v>0</v>
      </c>
      <c r="N43" s="137">
        <f>(E43-K43)/K43</f>
        <v>0</v>
      </c>
    </row>
    <row r="44" spans="1:14" x14ac:dyDescent="0.25">
      <c r="A44" s="57" t="s">
        <v>143</v>
      </c>
      <c r="B44" s="43">
        <v>15</v>
      </c>
      <c r="C44" s="44">
        <v>13</v>
      </c>
      <c r="D44" s="44">
        <v>16</v>
      </c>
      <c r="E44" s="46">
        <v>13</v>
      </c>
      <c r="F44" s="46">
        <v>17</v>
      </c>
      <c r="G44" s="45">
        <v>13</v>
      </c>
      <c r="H44" s="45">
        <v>17</v>
      </c>
      <c r="I44" s="46">
        <v>0</v>
      </c>
      <c r="J44" s="46" t="s">
        <v>25</v>
      </c>
      <c r="K44" s="46" t="s">
        <v>25</v>
      </c>
      <c r="L44" s="137">
        <f>(C44-D44)/D44</f>
        <v>-0.1875</v>
      </c>
      <c r="M44" s="137"/>
      <c r="N44" s="137"/>
    </row>
    <row r="45" spans="1:14" x14ac:dyDescent="0.25">
      <c r="A45" s="57" t="s">
        <v>151</v>
      </c>
      <c r="B45" s="43">
        <v>15</v>
      </c>
      <c r="C45" s="44" t="s">
        <v>25</v>
      </c>
      <c r="D45" s="44" t="s">
        <v>25</v>
      </c>
      <c r="E45" s="46">
        <v>13</v>
      </c>
      <c r="F45" s="46">
        <v>15</v>
      </c>
      <c r="G45" s="45">
        <v>13</v>
      </c>
      <c r="H45" s="45">
        <v>15</v>
      </c>
      <c r="I45" s="46">
        <v>15</v>
      </c>
      <c r="J45" s="46">
        <v>0</v>
      </c>
      <c r="K45" s="46" t="s">
        <v>25</v>
      </c>
      <c r="L45" s="137"/>
      <c r="M45" s="137"/>
      <c r="N45" s="137"/>
    </row>
    <row r="46" spans="1:14" x14ac:dyDescent="0.25">
      <c r="A46" s="57" t="s">
        <v>4</v>
      </c>
      <c r="B46" s="43">
        <v>15</v>
      </c>
      <c r="C46" s="44">
        <v>13</v>
      </c>
      <c r="D46" s="44">
        <v>15</v>
      </c>
      <c r="E46" s="46">
        <v>13</v>
      </c>
      <c r="F46" s="46">
        <v>15</v>
      </c>
      <c r="G46" s="45">
        <v>13</v>
      </c>
      <c r="H46" s="45">
        <v>15</v>
      </c>
      <c r="I46" s="46">
        <v>7</v>
      </c>
      <c r="J46" s="46">
        <v>15</v>
      </c>
      <c r="K46" s="46">
        <v>15</v>
      </c>
      <c r="L46" s="137">
        <f>(C46-D46)/D46</f>
        <v>-0.13333333333333333</v>
      </c>
      <c r="M46" s="137">
        <f>(E46-J46)/J46</f>
        <v>-0.13333333333333333</v>
      </c>
      <c r="N46" s="137">
        <f>(E46-K46)/K46</f>
        <v>-0.13333333333333333</v>
      </c>
    </row>
    <row r="47" spans="1:14" x14ac:dyDescent="0.25">
      <c r="A47" s="57" t="s">
        <v>165</v>
      </c>
      <c r="B47" s="43">
        <v>15</v>
      </c>
      <c r="C47" s="44">
        <v>13</v>
      </c>
      <c r="D47" s="44">
        <v>16</v>
      </c>
      <c r="E47" s="46">
        <v>13</v>
      </c>
      <c r="F47" s="46">
        <v>15</v>
      </c>
      <c r="G47" s="45">
        <v>13</v>
      </c>
      <c r="H47" s="45">
        <v>15</v>
      </c>
      <c r="I47" s="46">
        <v>10</v>
      </c>
      <c r="J47" s="46">
        <v>15</v>
      </c>
      <c r="K47" s="46">
        <v>15</v>
      </c>
      <c r="L47" s="137">
        <f>(C47-D47)/D47</f>
        <v>-0.1875</v>
      </c>
      <c r="M47" s="137">
        <f>(E47-J47)/J47</f>
        <v>-0.13333333333333333</v>
      </c>
      <c r="N47" s="137">
        <f>(E47-K47)/K47</f>
        <v>-0.13333333333333333</v>
      </c>
    </row>
    <row r="48" spans="1:14" x14ac:dyDescent="0.25">
      <c r="A48" s="57" t="s">
        <v>186</v>
      </c>
      <c r="B48" s="43">
        <v>15</v>
      </c>
      <c r="C48" s="44">
        <v>13</v>
      </c>
      <c r="D48" s="44">
        <v>11</v>
      </c>
      <c r="E48" s="46">
        <v>13</v>
      </c>
      <c r="F48" s="46">
        <v>15</v>
      </c>
      <c r="G48" s="45">
        <v>13</v>
      </c>
      <c r="H48" s="45">
        <v>15</v>
      </c>
      <c r="I48" s="46">
        <v>15</v>
      </c>
      <c r="J48" s="46">
        <v>15</v>
      </c>
      <c r="K48" s="46">
        <v>0</v>
      </c>
      <c r="L48" s="137">
        <f>(C48-D48)/D48</f>
        <v>0.18181818181818182</v>
      </c>
      <c r="M48" s="137">
        <f>(E48-J48)/J48</f>
        <v>-0.13333333333333333</v>
      </c>
      <c r="N48" s="137"/>
    </row>
    <row r="49" spans="1:20" x14ac:dyDescent="0.25">
      <c r="A49" s="57" t="s">
        <v>201</v>
      </c>
      <c r="B49" s="43">
        <v>20</v>
      </c>
      <c r="C49" s="44">
        <v>13</v>
      </c>
      <c r="D49" s="44">
        <v>14</v>
      </c>
      <c r="E49" s="46">
        <v>13</v>
      </c>
      <c r="F49" s="46">
        <v>15</v>
      </c>
      <c r="G49" s="45">
        <v>13</v>
      </c>
      <c r="H49" s="45">
        <v>15</v>
      </c>
      <c r="I49" s="46">
        <v>15</v>
      </c>
      <c r="J49" s="46">
        <v>15</v>
      </c>
      <c r="K49" s="46">
        <v>15</v>
      </c>
      <c r="L49" s="137"/>
      <c r="M49" s="137"/>
      <c r="N49" s="137"/>
    </row>
    <row r="50" spans="1:20" x14ac:dyDescent="0.25">
      <c r="A50" s="57" t="s">
        <v>98</v>
      </c>
      <c r="B50" s="43">
        <v>14</v>
      </c>
      <c r="C50" s="44">
        <v>12</v>
      </c>
      <c r="D50" s="44">
        <v>12</v>
      </c>
      <c r="E50" s="46">
        <v>12</v>
      </c>
      <c r="F50" s="46">
        <v>15</v>
      </c>
      <c r="G50" s="45">
        <v>12</v>
      </c>
      <c r="H50" s="45">
        <v>15</v>
      </c>
      <c r="I50" s="46">
        <v>10</v>
      </c>
      <c r="J50" s="46">
        <v>15</v>
      </c>
      <c r="K50" s="46">
        <v>20</v>
      </c>
      <c r="L50" s="137">
        <f>(C50-D50)/D50</f>
        <v>0</v>
      </c>
      <c r="M50" s="137">
        <f>(E50-J50)/J50</f>
        <v>-0.2</v>
      </c>
      <c r="N50" s="137">
        <f>(E50-K50)/K50</f>
        <v>-0.4</v>
      </c>
    </row>
    <row r="51" spans="1:20" x14ac:dyDescent="0.25">
      <c r="A51" s="57" t="s">
        <v>97</v>
      </c>
      <c r="B51" s="43" t="s">
        <v>25</v>
      </c>
      <c r="C51" s="44" t="s">
        <v>25</v>
      </c>
      <c r="D51" s="44" t="s">
        <v>25</v>
      </c>
      <c r="E51" s="46" t="s">
        <v>25</v>
      </c>
      <c r="F51" s="46" t="s">
        <v>25</v>
      </c>
      <c r="G51" s="45" t="s">
        <v>25</v>
      </c>
      <c r="H51" s="45" t="s">
        <v>25</v>
      </c>
      <c r="I51" s="46">
        <v>30</v>
      </c>
      <c r="J51" s="46">
        <v>35</v>
      </c>
      <c r="K51" s="46">
        <v>40</v>
      </c>
      <c r="L51" s="137"/>
      <c r="M51" s="137"/>
      <c r="N51" s="137"/>
    </row>
    <row r="52" spans="1:20" x14ac:dyDescent="0.25">
      <c r="A52" s="124" t="s">
        <v>335</v>
      </c>
      <c r="B52" s="123"/>
      <c r="C52" s="123"/>
      <c r="D52" s="123"/>
      <c r="E52" s="123">
        <v>1620</v>
      </c>
      <c r="F52" s="123">
        <v>1700</v>
      </c>
      <c r="G52" s="123"/>
      <c r="H52" s="123"/>
      <c r="I52" s="123">
        <v>1515</v>
      </c>
      <c r="J52" s="123">
        <v>1900</v>
      </c>
      <c r="K52" s="122">
        <v>1892</v>
      </c>
      <c r="L52" s="132">
        <f>(E52-F52)/F52</f>
        <v>-4.7058823529411764E-2</v>
      </c>
      <c r="M52" s="132">
        <f>(E52-J52)/J52</f>
        <v>-0.14736842105263157</v>
      </c>
      <c r="N52" s="133">
        <f>(E52-K52)/K52</f>
        <v>-0.14376321353065538</v>
      </c>
    </row>
    <row r="53" spans="1:20" x14ac:dyDescent="0.25">
      <c r="O53"/>
      <c r="P53"/>
      <c r="Q53"/>
      <c r="R53"/>
      <c r="S53"/>
      <c r="T53"/>
    </row>
  </sheetData>
  <sortState ref="A3:N52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opLeftCell="A13" zoomScale="80" zoomScaleNormal="80" workbookViewId="0">
      <selection activeCell="C4" sqref="C4"/>
    </sheetView>
  </sheetViews>
  <sheetFormatPr defaultRowHeight="15" x14ac:dyDescent="0.25"/>
  <cols>
    <col min="1" max="1" width="75.7109375" customWidth="1"/>
    <col min="2" max="14" width="12.7109375" customWidth="1"/>
    <col min="15" max="15" width="9.28515625" customWidth="1"/>
    <col min="16" max="20" width="15.7109375" style="95" customWidth="1"/>
  </cols>
  <sheetData>
    <row r="1" spans="1:20" ht="21" x14ac:dyDescent="0.35">
      <c r="A1" s="157" t="s">
        <v>297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2" customHeight="1" x14ac:dyDescent="0.25">
      <c r="A2" s="93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x14ac:dyDescent="0.25">
      <c r="A3" s="173" t="s">
        <v>125</v>
      </c>
      <c r="B3" s="47">
        <v>110</v>
      </c>
      <c r="C3" s="48">
        <v>108</v>
      </c>
      <c r="D3" s="48">
        <v>110</v>
      </c>
      <c r="E3" s="46">
        <v>110</v>
      </c>
      <c r="F3" s="46">
        <v>110</v>
      </c>
      <c r="G3" s="46">
        <v>110</v>
      </c>
      <c r="H3" s="46">
        <v>110</v>
      </c>
      <c r="I3" s="46">
        <v>110</v>
      </c>
      <c r="J3" s="46">
        <v>232</v>
      </c>
      <c r="K3" s="46">
        <v>116</v>
      </c>
      <c r="L3" s="141">
        <f>C3/D3-1</f>
        <v>-1.8181818181818188E-2</v>
      </c>
      <c r="M3" s="141">
        <f>(E3-J3)/J3</f>
        <v>-0.52586206896551724</v>
      </c>
      <c r="N3" s="141">
        <f>(E3-K3)/K3</f>
        <v>-5.1724137931034482E-2</v>
      </c>
      <c r="O3" s="1"/>
      <c r="P3" s="104">
        <v>17571</v>
      </c>
      <c r="Q3" s="103">
        <v>1.44E-2</v>
      </c>
      <c r="R3" s="104">
        <v>9.6999999999999993</v>
      </c>
      <c r="S3" s="105">
        <v>1818</v>
      </c>
      <c r="T3" s="103">
        <v>1.7600000000000001E-2</v>
      </c>
    </row>
    <row r="4" spans="1:20" x14ac:dyDescent="0.25">
      <c r="A4" s="173" t="s">
        <v>49</v>
      </c>
      <c r="B4" s="47">
        <v>75</v>
      </c>
      <c r="C4" s="48">
        <v>55</v>
      </c>
      <c r="D4" s="48">
        <v>66</v>
      </c>
      <c r="E4" s="46">
        <v>60</v>
      </c>
      <c r="F4" s="46">
        <v>66</v>
      </c>
      <c r="G4" s="46">
        <v>30</v>
      </c>
      <c r="H4" s="46">
        <v>45</v>
      </c>
      <c r="I4" s="46">
        <v>45</v>
      </c>
      <c r="J4" s="46">
        <v>90</v>
      </c>
      <c r="K4" s="46">
        <v>105</v>
      </c>
      <c r="L4" s="141">
        <f>C4/D4-1</f>
        <v>-0.16666666666666663</v>
      </c>
      <c r="M4" s="141">
        <f>(E4-J4)/J4</f>
        <v>-0.33333333333333331</v>
      </c>
      <c r="N4" s="141">
        <f>(E4-K4)/K4</f>
        <v>-0.42857142857142855</v>
      </c>
      <c r="O4" s="1"/>
    </row>
    <row r="5" spans="1:20" x14ac:dyDescent="0.25">
      <c r="A5" s="173" t="s">
        <v>39</v>
      </c>
      <c r="B5" s="47">
        <v>70</v>
      </c>
      <c r="C5" s="48" t="s">
        <v>25</v>
      </c>
      <c r="D5" s="48">
        <v>57</v>
      </c>
      <c r="E5" s="46">
        <v>55</v>
      </c>
      <c r="F5" s="46">
        <v>57</v>
      </c>
      <c r="G5" s="46">
        <v>40</v>
      </c>
      <c r="H5" s="46">
        <v>40</v>
      </c>
      <c r="I5" s="46">
        <v>55</v>
      </c>
      <c r="J5" s="46">
        <v>55</v>
      </c>
      <c r="K5" s="46">
        <v>49</v>
      </c>
      <c r="L5" s="141"/>
      <c r="M5" s="141">
        <f>(E5-J5)/J5</f>
        <v>0</v>
      </c>
      <c r="N5" s="141">
        <f>(E5-K5)/K5</f>
        <v>0.12244897959183673</v>
      </c>
      <c r="O5" s="1"/>
    </row>
    <row r="6" spans="1:20" ht="30" x14ac:dyDescent="0.25">
      <c r="A6" s="173" t="s">
        <v>27</v>
      </c>
      <c r="B6" s="47">
        <v>50</v>
      </c>
      <c r="C6" s="48">
        <v>50</v>
      </c>
      <c r="D6" s="48">
        <v>56</v>
      </c>
      <c r="E6" s="46">
        <v>50</v>
      </c>
      <c r="F6" s="46">
        <v>56</v>
      </c>
      <c r="G6" s="46">
        <v>50</v>
      </c>
      <c r="H6" s="46">
        <v>56</v>
      </c>
      <c r="I6" s="46">
        <v>37</v>
      </c>
      <c r="J6" s="46">
        <v>42</v>
      </c>
      <c r="K6" s="46">
        <v>45</v>
      </c>
      <c r="L6" s="141">
        <f>C6/D6-1</f>
        <v>-0.1071428571428571</v>
      </c>
      <c r="M6" s="141">
        <f>(E6-J6)/J6</f>
        <v>0.19047619047619047</v>
      </c>
      <c r="N6" s="141">
        <f>(E6-K6)/K6</f>
        <v>0.1111111111111111</v>
      </c>
      <c r="O6" s="1"/>
    </row>
    <row r="7" spans="1:20" x14ac:dyDescent="0.25">
      <c r="A7" s="173" t="s">
        <v>55</v>
      </c>
      <c r="B7" s="47" t="s">
        <v>25</v>
      </c>
      <c r="C7" s="48" t="s">
        <v>25</v>
      </c>
      <c r="D7" s="48" t="s">
        <v>25</v>
      </c>
      <c r="E7" s="46">
        <v>45</v>
      </c>
      <c r="F7" s="46">
        <v>42</v>
      </c>
      <c r="G7" s="46">
        <v>32</v>
      </c>
      <c r="H7" s="46">
        <v>42</v>
      </c>
      <c r="I7" s="46">
        <v>41</v>
      </c>
      <c r="J7" s="46">
        <v>50</v>
      </c>
      <c r="K7" s="46">
        <v>45</v>
      </c>
      <c r="L7" s="141"/>
      <c r="M7" s="141">
        <f>(E7-J7)/J7</f>
        <v>-0.1</v>
      </c>
      <c r="N7" s="141">
        <f>(E7-K7)/K7</f>
        <v>0</v>
      </c>
      <c r="O7" s="1"/>
    </row>
    <row r="8" spans="1:20" x14ac:dyDescent="0.25">
      <c r="A8" s="173" t="s">
        <v>176</v>
      </c>
      <c r="B8" s="47">
        <v>20</v>
      </c>
      <c r="C8" s="48" t="s">
        <v>25</v>
      </c>
      <c r="D8" s="48" t="s">
        <v>25</v>
      </c>
      <c r="E8" s="46">
        <v>44</v>
      </c>
      <c r="F8" s="46">
        <v>20</v>
      </c>
      <c r="G8" s="46">
        <v>20</v>
      </c>
      <c r="H8" s="46">
        <v>20</v>
      </c>
      <c r="I8" s="46">
        <v>15</v>
      </c>
      <c r="J8" s="46">
        <v>0</v>
      </c>
      <c r="K8" s="46">
        <v>20</v>
      </c>
      <c r="L8" s="141"/>
      <c r="M8" s="142"/>
      <c r="N8" s="141">
        <f>(E8-K8)/K8</f>
        <v>1.2</v>
      </c>
      <c r="O8" s="1"/>
    </row>
    <row r="9" spans="1:20" x14ac:dyDescent="0.25">
      <c r="A9" s="173" t="s">
        <v>73</v>
      </c>
      <c r="B9" s="47">
        <v>40</v>
      </c>
      <c r="C9" s="48">
        <v>40</v>
      </c>
      <c r="D9" s="48">
        <v>20</v>
      </c>
      <c r="E9" s="46">
        <v>40</v>
      </c>
      <c r="F9" s="46">
        <v>20</v>
      </c>
      <c r="G9" s="46">
        <v>32</v>
      </c>
      <c r="H9" s="46">
        <v>20</v>
      </c>
      <c r="I9" s="46">
        <v>20</v>
      </c>
      <c r="J9" s="46">
        <v>25</v>
      </c>
      <c r="K9" s="46">
        <v>25</v>
      </c>
      <c r="L9" s="141">
        <f>C9/D9-1</f>
        <v>1</v>
      </c>
      <c r="M9" s="141">
        <f>(E9-J9)/J9</f>
        <v>0.6</v>
      </c>
      <c r="N9" s="141">
        <f>(E9-K9)/K9</f>
        <v>0.6</v>
      </c>
      <c r="O9" s="1"/>
    </row>
    <row r="10" spans="1:20" x14ac:dyDescent="0.25">
      <c r="A10" s="173" t="s">
        <v>136</v>
      </c>
      <c r="B10" s="47" t="s">
        <v>25</v>
      </c>
      <c r="C10" s="48" t="s">
        <v>25</v>
      </c>
      <c r="D10" s="48" t="s">
        <v>25</v>
      </c>
      <c r="E10" s="46">
        <v>40</v>
      </c>
      <c r="F10" s="46">
        <v>30</v>
      </c>
      <c r="G10" s="46">
        <v>35</v>
      </c>
      <c r="H10" s="46">
        <v>25</v>
      </c>
      <c r="I10" s="46">
        <v>29</v>
      </c>
      <c r="J10" s="46">
        <v>29</v>
      </c>
      <c r="K10" s="46">
        <v>40</v>
      </c>
      <c r="L10" s="141"/>
      <c r="M10" s="141">
        <f>(E10-J10)/J10</f>
        <v>0.37931034482758619</v>
      </c>
      <c r="N10" s="141">
        <f>(E10-K10)/K10</f>
        <v>0</v>
      </c>
      <c r="O10" s="1"/>
    </row>
    <row r="11" spans="1:20" x14ac:dyDescent="0.25">
      <c r="A11" s="173" t="s">
        <v>2</v>
      </c>
      <c r="B11" s="47">
        <v>36</v>
      </c>
      <c r="C11" s="48">
        <v>34</v>
      </c>
      <c r="D11" s="48">
        <v>35</v>
      </c>
      <c r="E11" s="46">
        <v>35</v>
      </c>
      <c r="F11" s="46">
        <v>35</v>
      </c>
      <c r="G11" s="46">
        <v>35</v>
      </c>
      <c r="H11" s="46">
        <v>35</v>
      </c>
      <c r="I11" s="46">
        <v>35</v>
      </c>
      <c r="J11" s="46">
        <v>35</v>
      </c>
      <c r="K11" s="46">
        <v>35</v>
      </c>
      <c r="L11" s="141">
        <f>C11/D11-1</f>
        <v>-2.8571428571428581E-2</v>
      </c>
      <c r="M11" s="141">
        <f>(E11-J11)/J11</f>
        <v>0</v>
      </c>
      <c r="N11" s="141">
        <f>(E11-K11)/K11</f>
        <v>0</v>
      </c>
      <c r="O11" s="1"/>
    </row>
    <row r="12" spans="1:20" x14ac:dyDescent="0.25">
      <c r="A12" s="173" t="s">
        <v>31</v>
      </c>
      <c r="B12" s="47">
        <v>35</v>
      </c>
      <c r="C12" s="48">
        <v>34</v>
      </c>
      <c r="D12" s="48">
        <v>35</v>
      </c>
      <c r="E12" s="46">
        <v>35</v>
      </c>
      <c r="F12" s="46">
        <v>35</v>
      </c>
      <c r="G12" s="46">
        <v>29</v>
      </c>
      <c r="H12" s="46">
        <v>30</v>
      </c>
      <c r="I12" s="46">
        <v>30</v>
      </c>
      <c r="J12" s="46">
        <v>30</v>
      </c>
      <c r="K12" s="46">
        <v>30</v>
      </c>
      <c r="L12" s="141">
        <f>C12/D12-1</f>
        <v>-2.8571428571428581E-2</v>
      </c>
      <c r="M12" s="141">
        <f>(E12-J12)/J12</f>
        <v>0.16666666666666666</v>
      </c>
      <c r="N12" s="141">
        <f>(E12-K12)/K12</f>
        <v>0.16666666666666666</v>
      </c>
      <c r="O12" s="1"/>
    </row>
    <row r="13" spans="1:20" x14ac:dyDescent="0.25">
      <c r="A13" s="173" t="s">
        <v>20</v>
      </c>
      <c r="B13" s="47">
        <v>35</v>
      </c>
      <c r="C13" s="48">
        <v>35</v>
      </c>
      <c r="D13" s="48">
        <v>35</v>
      </c>
      <c r="E13" s="46">
        <v>35</v>
      </c>
      <c r="F13" s="46">
        <v>35</v>
      </c>
      <c r="G13" s="46">
        <v>35</v>
      </c>
      <c r="H13" s="46">
        <v>35</v>
      </c>
      <c r="I13" s="46">
        <v>20</v>
      </c>
      <c r="J13" s="46">
        <v>25</v>
      </c>
      <c r="K13" s="46">
        <v>25</v>
      </c>
      <c r="L13" s="141">
        <f>C13/D13-1</f>
        <v>0</v>
      </c>
      <c r="M13" s="141">
        <f>(E13-J13)/J13</f>
        <v>0.4</v>
      </c>
      <c r="N13" s="141">
        <f>(E13-K13)/K13</f>
        <v>0.4</v>
      </c>
      <c r="O13" s="1"/>
    </row>
    <row r="14" spans="1:20" x14ac:dyDescent="0.25">
      <c r="A14" s="173" t="s">
        <v>59</v>
      </c>
      <c r="B14" s="47" t="s">
        <v>25</v>
      </c>
      <c r="C14" s="48">
        <v>20</v>
      </c>
      <c r="D14" s="48" t="s">
        <v>25</v>
      </c>
      <c r="E14" s="46">
        <v>34</v>
      </c>
      <c r="F14" s="46">
        <v>34</v>
      </c>
      <c r="G14" s="46">
        <v>34</v>
      </c>
      <c r="H14" s="46">
        <v>34</v>
      </c>
      <c r="I14" s="46">
        <v>30</v>
      </c>
      <c r="J14" s="46">
        <v>35</v>
      </c>
      <c r="K14" s="46">
        <v>31</v>
      </c>
      <c r="L14" s="141"/>
      <c r="M14" s="141">
        <f>(E14-J14)/J14</f>
        <v>-2.8571428571428571E-2</v>
      </c>
      <c r="N14" s="142"/>
      <c r="O14" s="1"/>
    </row>
    <row r="15" spans="1:20" x14ac:dyDescent="0.25">
      <c r="A15" s="173" t="s">
        <v>120</v>
      </c>
      <c r="B15" s="47">
        <v>30</v>
      </c>
      <c r="C15" s="48">
        <v>30</v>
      </c>
      <c r="D15" s="48">
        <v>30</v>
      </c>
      <c r="E15" s="46">
        <v>32</v>
      </c>
      <c r="F15" s="46">
        <v>30</v>
      </c>
      <c r="G15" s="46">
        <v>30</v>
      </c>
      <c r="H15" s="46">
        <v>30</v>
      </c>
      <c r="I15" s="46" t="s">
        <v>25</v>
      </c>
      <c r="J15" s="46" t="s">
        <v>25</v>
      </c>
      <c r="K15" s="46" t="s">
        <v>25</v>
      </c>
      <c r="L15" s="141">
        <f>C15/D15-1</f>
        <v>0</v>
      </c>
      <c r="M15" s="142"/>
      <c r="N15" s="142"/>
      <c r="O15" s="1"/>
    </row>
    <row r="16" spans="1:20" x14ac:dyDescent="0.25">
      <c r="A16" s="173" t="s">
        <v>127</v>
      </c>
      <c r="B16" s="47">
        <v>35</v>
      </c>
      <c r="C16" s="48">
        <v>30</v>
      </c>
      <c r="D16" s="48">
        <v>20</v>
      </c>
      <c r="E16" s="46">
        <v>30</v>
      </c>
      <c r="F16" s="46">
        <v>20</v>
      </c>
      <c r="G16" s="46">
        <v>20</v>
      </c>
      <c r="H16" s="46">
        <v>10</v>
      </c>
      <c r="I16" s="46">
        <v>16</v>
      </c>
      <c r="J16" s="46">
        <v>20</v>
      </c>
      <c r="K16" s="46">
        <v>20</v>
      </c>
      <c r="L16" s="141">
        <f>C16/D16-1</f>
        <v>0.5</v>
      </c>
      <c r="M16" s="141">
        <f>(E16-J16)/J16</f>
        <v>0.5</v>
      </c>
      <c r="N16" s="141">
        <f>(E16-K16)/K16</f>
        <v>0.5</v>
      </c>
      <c r="O16" s="1"/>
    </row>
    <row r="17" spans="1:15" x14ac:dyDescent="0.25">
      <c r="A17" s="173" t="s">
        <v>50</v>
      </c>
      <c r="B17" s="47">
        <v>25</v>
      </c>
      <c r="C17" s="48">
        <v>30</v>
      </c>
      <c r="D17" s="48">
        <v>30</v>
      </c>
      <c r="E17" s="46">
        <v>30</v>
      </c>
      <c r="F17" s="46">
        <v>30</v>
      </c>
      <c r="G17" s="46">
        <v>30</v>
      </c>
      <c r="H17" s="46">
        <v>30</v>
      </c>
      <c r="I17" s="46">
        <v>25</v>
      </c>
      <c r="J17" s="46">
        <v>30</v>
      </c>
      <c r="K17" s="46">
        <v>30</v>
      </c>
      <c r="L17" s="141">
        <f>C17/D17-1</f>
        <v>0</v>
      </c>
      <c r="M17" s="141">
        <f>(E17-J17)/J17</f>
        <v>0</v>
      </c>
      <c r="N17" s="141">
        <f>(E17-K17)/K17</f>
        <v>0</v>
      </c>
      <c r="O17" s="1"/>
    </row>
    <row r="18" spans="1:15" x14ac:dyDescent="0.25">
      <c r="A18" s="173" t="s">
        <v>79</v>
      </c>
      <c r="B18" s="47">
        <v>35</v>
      </c>
      <c r="C18" s="48">
        <v>30</v>
      </c>
      <c r="D18" s="48">
        <v>37</v>
      </c>
      <c r="E18" s="46">
        <v>30</v>
      </c>
      <c r="F18" s="46">
        <v>37</v>
      </c>
      <c r="G18" s="46">
        <v>30</v>
      </c>
      <c r="H18" s="46">
        <v>32</v>
      </c>
      <c r="I18" s="46">
        <v>32</v>
      </c>
      <c r="J18" s="46">
        <v>35</v>
      </c>
      <c r="K18" s="46">
        <v>40</v>
      </c>
      <c r="L18" s="141">
        <f>C18/D18-1</f>
        <v>-0.18918918918918914</v>
      </c>
      <c r="M18" s="141">
        <f>(E18-J18)/J18</f>
        <v>-0.14285714285714285</v>
      </c>
      <c r="N18" s="141">
        <f>(E18-K18)/K18</f>
        <v>-0.25</v>
      </c>
      <c r="O18" s="1"/>
    </row>
    <row r="19" spans="1:15" x14ac:dyDescent="0.25">
      <c r="A19" s="173" t="s">
        <v>9</v>
      </c>
      <c r="B19" s="47">
        <v>20</v>
      </c>
      <c r="C19" s="48">
        <v>15</v>
      </c>
      <c r="D19" s="48">
        <v>15</v>
      </c>
      <c r="E19" s="46">
        <v>30</v>
      </c>
      <c r="F19" s="46">
        <v>15</v>
      </c>
      <c r="G19" s="46">
        <v>15</v>
      </c>
      <c r="H19" s="46">
        <v>15</v>
      </c>
      <c r="I19" s="46">
        <v>15</v>
      </c>
      <c r="J19" s="46">
        <v>15</v>
      </c>
      <c r="K19" s="46" t="s">
        <v>25</v>
      </c>
      <c r="L19" s="141">
        <f>C19/D19-1</f>
        <v>0</v>
      </c>
      <c r="M19" s="141">
        <f>(E19-J19)/J19</f>
        <v>1</v>
      </c>
      <c r="N19" s="142"/>
      <c r="O19" s="1"/>
    </row>
    <row r="20" spans="1:15" x14ac:dyDescent="0.25">
      <c r="A20" s="173" t="s">
        <v>180</v>
      </c>
      <c r="B20" s="47">
        <v>30</v>
      </c>
      <c r="C20" s="48">
        <v>30</v>
      </c>
      <c r="D20" s="48">
        <v>38</v>
      </c>
      <c r="E20" s="46">
        <v>30</v>
      </c>
      <c r="F20" s="46">
        <v>38</v>
      </c>
      <c r="G20" s="46">
        <v>30</v>
      </c>
      <c r="H20" s="46">
        <v>38</v>
      </c>
      <c r="I20" s="46">
        <v>30</v>
      </c>
      <c r="J20" s="46">
        <v>36</v>
      </c>
      <c r="K20" s="46">
        <v>35</v>
      </c>
      <c r="L20" s="141">
        <f>C20/D20-1</f>
        <v>-0.21052631578947367</v>
      </c>
      <c r="M20" s="141">
        <f>(E20-J20)/J20</f>
        <v>-0.16666666666666666</v>
      </c>
      <c r="N20" s="141">
        <f>(E20-K20)/K20</f>
        <v>-0.14285714285714285</v>
      </c>
      <c r="O20" s="1"/>
    </row>
    <row r="21" spans="1:15" x14ac:dyDescent="0.25">
      <c r="A21" s="173" t="s">
        <v>199</v>
      </c>
      <c r="B21" s="47">
        <v>30</v>
      </c>
      <c r="C21" s="48">
        <v>30</v>
      </c>
      <c r="D21" s="48">
        <v>31</v>
      </c>
      <c r="E21" s="46">
        <v>30</v>
      </c>
      <c r="F21" s="46">
        <v>31</v>
      </c>
      <c r="G21" s="46">
        <v>30</v>
      </c>
      <c r="H21" s="46">
        <v>31</v>
      </c>
      <c r="I21" s="46">
        <v>15</v>
      </c>
      <c r="J21" s="46">
        <v>35</v>
      </c>
      <c r="K21" s="46" t="s">
        <v>25</v>
      </c>
      <c r="L21" s="141">
        <f>C21/D21-1</f>
        <v>-3.2258064516129004E-2</v>
      </c>
      <c r="M21" s="141">
        <f>(E21-J21)/J21</f>
        <v>-0.14285714285714285</v>
      </c>
      <c r="N21" s="142"/>
      <c r="O21" s="1"/>
    </row>
    <row r="22" spans="1:15" x14ac:dyDescent="0.25">
      <c r="A22" s="173" t="s">
        <v>88</v>
      </c>
      <c r="B22" s="47">
        <v>30</v>
      </c>
      <c r="C22" s="48">
        <v>25</v>
      </c>
      <c r="D22" s="48">
        <v>24</v>
      </c>
      <c r="E22" s="46">
        <v>29</v>
      </c>
      <c r="F22" s="46">
        <v>24</v>
      </c>
      <c r="G22" s="46">
        <v>25</v>
      </c>
      <c r="H22" s="46">
        <v>24</v>
      </c>
      <c r="I22" s="46">
        <v>20</v>
      </c>
      <c r="J22" s="46">
        <v>30</v>
      </c>
      <c r="K22" s="46">
        <v>30</v>
      </c>
      <c r="L22" s="141">
        <f>C22/D22-1</f>
        <v>4.1666666666666741E-2</v>
      </c>
      <c r="M22" s="141">
        <f>(E22-J22)/J22</f>
        <v>-3.3333333333333333E-2</v>
      </c>
      <c r="N22" s="141">
        <f>(E22-K22)/K22</f>
        <v>-3.3333333333333333E-2</v>
      </c>
      <c r="O22" s="1"/>
    </row>
    <row r="23" spans="1:15" x14ac:dyDescent="0.25">
      <c r="A23" s="173" t="s">
        <v>157</v>
      </c>
      <c r="B23" s="47">
        <v>25</v>
      </c>
      <c r="C23" s="48">
        <v>25</v>
      </c>
      <c r="D23" s="48">
        <v>25</v>
      </c>
      <c r="E23" s="46">
        <v>25</v>
      </c>
      <c r="F23" s="46">
        <v>25</v>
      </c>
      <c r="G23" s="46">
        <v>25</v>
      </c>
      <c r="H23" s="46">
        <v>25</v>
      </c>
      <c r="I23" s="46" t="s">
        <v>25</v>
      </c>
      <c r="J23" s="46" t="s">
        <v>25</v>
      </c>
      <c r="K23" s="46" t="s">
        <v>25</v>
      </c>
      <c r="L23" s="141">
        <f>C23/D23-1</f>
        <v>0</v>
      </c>
      <c r="M23" s="142"/>
      <c r="N23" s="142"/>
      <c r="O23" s="1"/>
    </row>
    <row r="24" spans="1:15" ht="30" x14ac:dyDescent="0.25">
      <c r="A24" s="173" t="s">
        <v>184</v>
      </c>
      <c r="B24" s="47" t="s">
        <v>25</v>
      </c>
      <c r="C24" s="48" t="s">
        <v>25</v>
      </c>
      <c r="D24" s="48" t="s">
        <v>25</v>
      </c>
      <c r="E24" s="46">
        <v>25</v>
      </c>
      <c r="F24" s="46">
        <v>25</v>
      </c>
      <c r="G24" s="46">
        <v>25</v>
      </c>
      <c r="H24" s="46">
        <v>25</v>
      </c>
      <c r="I24" s="46">
        <v>17</v>
      </c>
      <c r="J24" s="46">
        <v>18</v>
      </c>
      <c r="K24" s="46">
        <v>18</v>
      </c>
      <c r="L24" s="141"/>
      <c r="M24" s="141">
        <f>(E24-J24)/J24</f>
        <v>0.3888888888888889</v>
      </c>
      <c r="N24" s="141">
        <f>(E24-K24)/K24</f>
        <v>0.3888888888888889</v>
      </c>
      <c r="O24" s="1"/>
    </row>
    <row r="25" spans="1:15" x14ac:dyDescent="0.25">
      <c r="A25" s="173" t="s">
        <v>153</v>
      </c>
      <c r="B25" s="47">
        <v>30</v>
      </c>
      <c r="C25" s="48">
        <v>25</v>
      </c>
      <c r="D25" s="48">
        <v>25</v>
      </c>
      <c r="E25" s="46">
        <v>25</v>
      </c>
      <c r="F25" s="46">
        <v>25</v>
      </c>
      <c r="G25" s="46">
        <v>25</v>
      </c>
      <c r="H25" s="46">
        <v>25</v>
      </c>
      <c r="I25" s="46">
        <v>15</v>
      </c>
      <c r="J25" s="46">
        <v>35</v>
      </c>
      <c r="K25" s="46">
        <v>600</v>
      </c>
      <c r="L25" s="141">
        <f>C25/D25-1</f>
        <v>0</v>
      </c>
      <c r="M25" s="141">
        <f>(E25-J25)/J25</f>
        <v>-0.2857142857142857</v>
      </c>
      <c r="N25" s="141">
        <f>(E25-K25)/K25</f>
        <v>-0.95833333333333337</v>
      </c>
      <c r="O25" s="1"/>
    </row>
    <row r="26" spans="1:15" x14ac:dyDescent="0.25">
      <c r="A26" s="173" t="s">
        <v>46</v>
      </c>
      <c r="B26" s="47">
        <v>25</v>
      </c>
      <c r="C26" s="48">
        <v>25</v>
      </c>
      <c r="D26" s="48">
        <v>26</v>
      </c>
      <c r="E26" s="46">
        <v>25</v>
      </c>
      <c r="F26" s="46">
        <v>26</v>
      </c>
      <c r="G26" s="46">
        <v>25</v>
      </c>
      <c r="H26" s="46">
        <v>26</v>
      </c>
      <c r="I26" s="46">
        <v>20</v>
      </c>
      <c r="J26" s="46">
        <v>25</v>
      </c>
      <c r="K26" s="46" t="s">
        <v>25</v>
      </c>
      <c r="L26" s="141">
        <f>C26/D26-1</f>
        <v>-3.8461538461538436E-2</v>
      </c>
      <c r="M26" s="141">
        <f>(E26-J26)/J26</f>
        <v>0</v>
      </c>
      <c r="N26" s="142"/>
      <c r="O26" s="1"/>
    </row>
    <row r="27" spans="1:15" x14ac:dyDescent="0.25">
      <c r="A27" s="173" t="s">
        <v>118</v>
      </c>
      <c r="B27" s="47">
        <v>25</v>
      </c>
      <c r="C27" s="48">
        <v>25</v>
      </c>
      <c r="D27" s="48">
        <v>25</v>
      </c>
      <c r="E27" s="46">
        <v>25</v>
      </c>
      <c r="F27" s="46">
        <v>25</v>
      </c>
      <c r="G27" s="46">
        <v>25</v>
      </c>
      <c r="H27" s="46">
        <v>25</v>
      </c>
      <c r="I27" s="46">
        <v>20</v>
      </c>
      <c r="J27" s="46">
        <v>20</v>
      </c>
      <c r="K27" s="46">
        <v>25</v>
      </c>
      <c r="L27" s="141">
        <f>C27/D27-1</f>
        <v>0</v>
      </c>
      <c r="M27" s="141">
        <f>(E27-J27)/J27</f>
        <v>0.25</v>
      </c>
      <c r="N27" s="141">
        <f>(E27-K27)/K27</f>
        <v>0</v>
      </c>
      <c r="O27" s="1"/>
    </row>
    <row r="28" spans="1:15" x14ac:dyDescent="0.25">
      <c r="A28" s="173" t="s">
        <v>8</v>
      </c>
      <c r="B28" s="47">
        <v>25</v>
      </c>
      <c r="C28" s="48">
        <v>25</v>
      </c>
      <c r="D28" s="48">
        <v>25</v>
      </c>
      <c r="E28" s="46">
        <v>25</v>
      </c>
      <c r="F28" s="46">
        <v>25</v>
      </c>
      <c r="G28" s="46">
        <v>25</v>
      </c>
      <c r="H28" s="46">
        <v>25</v>
      </c>
      <c r="I28" s="46">
        <v>25</v>
      </c>
      <c r="J28" s="46">
        <v>20</v>
      </c>
      <c r="K28" s="46">
        <v>20</v>
      </c>
      <c r="L28" s="141">
        <f>C28/D28-1</f>
        <v>0</v>
      </c>
      <c r="M28" s="141">
        <f>(E28-J28)/J28</f>
        <v>0.25</v>
      </c>
      <c r="N28" s="141">
        <f>(E28-K28)/K28</f>
        <v>0.25</v>
      </c>
      <c r="O28" s="1"/>
    </row>
    <row r="29" spans="1:15" x14ac:dyDescent="0.25">
      <c r="A29" s="173" t="s">
        <v>181</v>
      </c>
      <c r="B29" s="47">
        <v>25</v>
      </c>
      <c r="C29" s="48">
        <v>25</v>
      </c>
      <c r="D29" s="48">
        <v>30</v>
      </c>
      <c r="E29" s="46">
        <v>25</v>
      </c>
      <c r="F29" s="46">
        <v>30</v>
      </c>
      <c r="G29" s="46">
        <v>25</v>
      </c>
      <c r="H29" s="46">
        <v>30</v>
      </c>
      <c r="I29" s="46">
        <v>30</v>
      </c>
      <c r="J29" s="46">
        <v>35</v>
      </c>
      <c r="K29" s="46">
        <v>35</v>
      </c>
      <c r="L29" s="141">
        <f>C29/D29-1</f>
        <v>-0.16666666666666663</v>
      </c>
      <c r="M29" s="141">
        <f>(E29-J29)/J29</f>
        <v>-0.2857142857142857</v>
      </c>
      <c r="N29" s="141">
        <f>(E29-K29)/K29</f>
        <v>-0.2857142857142857</v>
      </c>
      <c r="O29" s="1"/>
    </row>
    <row r="30" spans="1:15" x14ac:dyDescent="0.25">
      <c r="A30" s="173" t="s">
        <v>74</v>
      </c>
      <c r="B30" s="47" t="s">
        <v>25</v>
      </c>
      <c r="C30" s="48">
        <v>20</v>
      </c>
      <c r="D30" s="48">
        <v>24</v>
      </c>
      <c r="E30" s="46">
        <v>24</v>
      </c>
      <c r="F30" s="46">
        <v>24</v>
      </c>
      <c r="G30" s="46">
        <v>21</v>
      </c>
      <c r="H30" s="46">
        <v>21</v>
      </c>
      <c r="I30" s="46">
        <v>24</v>
      </c>
      <c r="J30" s="46">
        <v>28</v>
      </c>
      <c r="K30" s="46">
        <v>30</v>
      </c>
      <c r="L30" s="141">
        <f>C30/D30-1</f>
        <v>-0.16666666666666663</v>
      </c>
      <c r="M30" s="141">
        <f>(E30-J30)/J30</f>
        <v>-0.14285714285714285</v>
      </c>
      <c r="N30" s="141">
        <f>(E30-K30)/K30</f>
        <v>-0.2</v>
      </c>
      <c r="O30" s="1"/>
    </row>
    <row r="31" spans="1:15" x14ac:dyDescent="0.25">
      <c r="A31" s="173" t="s">
        <v>76</v>
      </c>
      <c r="B31" s="47" t="s">
        <v>25</v>
      </c>
      <c r="C31" s="48" t="s">
        <v>25</v>
      </c>
      <c r="D31" s="48" t="s">
        <v>25</v>
      </c>
      <c r="E31" s="46">
        <v>23</v>
      </c>
      <c r="F31" s="46">
        <v>28</v>
      </c>
      <c r="G31" s="46">
        <v>23</v>
      </c>
      <c r="H31" s="46">
        <v>23</v>
      </c>
      <c r="I31" s="46">
        <v>25</v>
      </c>
      <c r="J31" s="46">
        <v>60</v>
      </c>
      <c r="K31" s="46">
        <v>70</v>
      </c>
      <c r="L31" s="141"/>
      <c r="M31" s="141">
        <f>(E31-J31)/J31</f>
        <v>-0.6166666666666667</v>
      </c>
      <c r="N31" s="141">
        <f>(E31-K31)/K31</f>
        <v>-0.67142857142857137</v>
      </c>
      <c r="O31" s="1"/>
    </row>
    <row r="32" spans="1:15" x14ac:dyDescent="0.25">
      <c r="A32" s="173" t="s">
        <v>32</v>
      </c>
      <c r="B32" s="47">
        <v>25</v>
      </c>
      <c r="C32" s="48">
        <v>20</v>
      </c>
      <c r="D32" s="48">
        <v>22</v>
      </c>
      <c r="E32" s="46">
        <v>23</v>
      </c>
      <c r="F32" s="46">
        <v>22</v>
      </c>
      <c r="G32" s="46">
        <v>20</v>
      </c>
      <c r="H32" s="46">
        <v>20</v>
      </c>
      <c r="I32" s="46">
        <v>20</v>
      </c>
      <c r="J32" s="46">
        <v>25</v>
      </c>
      <c r="K32" s="46">
        <v>25</v>
      </c>
      <c r="L32" s="141">
        <f>C32/D32-1</f>
        <v>-9.0909090909090939E-2</v>
      </c>
      <c r="M32" s="141">
        <f>(E32-J32)/J32</f>
        <v>-0.08</v>
      </c>
      <c r="N32" s="141">
        <f>(E32-K32)/K32</f>
        <v>-0.08</v>
      </c>
      <c r="O32" s="1"/>
    </row>
    <row r="33" spans="1:15" x14ac:dyDescent="0.25">
      <c r="A33" s="173" t="s">
        <v>75</v>
      </c>
      <c r="B33" s="47" t="s">
        <v>25</v>
      </c>
      <c r="C33" s="48" t="s">
        <v>25</v>
      </c>
      <c r="D33" s="48" t="s">
        <v>25</v>
      </c>
      <c r="E33" s="46">
        <v>21</v>
      </c>
      <c r="F33" s="46">
        <v>21</v>
      </c>
      <c r="G33" s="46">
        <v>21</v>
      </c>
      <c r="H33" s="46">
        <v>21</v>
      </c>
      <c r="I33" s="46" t="s">
        <v>25</v>
      </c>
      <c r="J33" s="46" t="s">
        <v>25</v>
      </c>
      <c r="K33" s="46" t="s">
        <v>25</v>
      </c>
      <c r="L33" s="141"/>
      <c r="M33" s="142"/>
      <c r="N33" s="142"/>
      <c r="O33" s="1"/>
    </row>
    <row r="34" spans="1:15" x14ac:dyDescent="0.25">
      <c r="A34" s="173" t="s">
        <v>81</v>
      </c>
      <c r="B34" s="47">
        <v>20</v>
      </c>
      <c r="C34" s="48">
        <v>20</v>
      </c>
      <c r="D34" s="48">
        <v>20</v>
      </c>
      <c r="E34" s="46">
        <v>20</v>
      </c>
      <c r="F34" s="46">
        <v>20</v>
      </c>
      <c r="G34" s="46">
        <v>20</v>
      </c>
      <c r="H34" s="46">
        <v>20</v>
      </c>
      <c r="I34" s="46">
        <v>20</v>
      </c>
      <c r="J34" s="46">
        <v>25</v>
      </c>
      <c r="K34" s="46">
        <v>25</v>
      </c>
      <c r="L34" s="141"/>
      <c r="M34" s="141">
        <f>(E34-J34)/J34</f>
        <v>-0.2</v>
      </c>
      <c r="N34" s="141">
        <f>(E34-K34)/K34</f>
        <v>-0.2</v>
      </c>
      <c r="O34" s="1"/>
    </row>
    <row r="35" spans="1:15" x14ac:dyDescent="0.25">
      <c r="A35" s="173" t="s">
        <v>33</v>
      </c>
      <c r="B35" s="47" t="s">
        <v>25</v>
      </c>
      <c r="C35" s="48">
        <v>20</v>
      </c>
      <c r="D35" s="48">
        <v>21</v>
      </c>
      <c r="E35" s="46">
        <v>20</v>
      </c>
      <c r="F35" s="46">
        <v>21</v>
      </c>
      <c r="G35" s="46">
        <v>10</v>
      </c>
      <c r="H35" s="46">
        <v>11</v>
      </c>
      <c r="I35" s="46">
        <v>20</v>
      </c>
      <c r="J35" s="46">
        <v>20</v>
      </c>
      <c r="K35" s="46">
        <v>24</v>
      </c>
      <c r="L35" s="141">
        <f>C35/D35-1</f>
        <v>-4.7619047619047672E-2</v>
      </c>
      <c r="M35" s="141">
        <f>(E35-J35)/J35</f>
        <v>0</v>
      </c>
      <c r="N35" s="141">
        <f>(E35-K35)/K35</f>
        <v>-0.16666666666666666</v>
      </c>
      <c r="O35" s="1"/>
    </row>
    <row r="36" spans="1:15" x14ac:dyDescent="0.25">
      <c r="A36" s="173" t="s">
        <v>58</v>
      </c>
      <c r="B36" s="47">
        <v>30</v>
      </c>
      <c r="C36" s="48">
        <v>23</v>
      </c>
      <c r="D36" s="48">
        <v>20</v>
      </c>
      <c r="E36" s="46">
        <v>20</v>
      </c>
      <c r="F36" s="46">
        <v>20</v>
      </c>
      <c r="G36" s="46">
        <v>20</v>
      </c>
      <c r="H36" s="46">
        <v>20</v>
      </c>
      <c r="I36" s="46">
        <v>15</v>
      </c>
      <c r="J36" s="46">
        <v>20</v>
      </c>
      <c r="K36" s="46">
        <v>20</v>
      </c>
      <c r="L36" s="141">
        <f>C36/D36-1</f>
        <v>0.14999999999999991</v>
      </c>
      <c r="M36" s="141">
        <f>(E36-J36)/J36</f>
        <v>0</v>
      </c>
      <c r="N36" s="141">
        <f>(E36-K36)/K36</f>
        <v>0</v>
      </c>
      <c r="O36" s="1"/>
    </row>
    <row r="37" spans="1:15" x14ac:dyDescent="0.25">
      <c r="A37" s="173" t="s">
        <v>152</v>
      </c>
      <c r="B37" s="47">
        <v>25</v>
      </c>
      <c r="C37" s="48">
        <v>20</v>
      </c>
      <c r="D37" s="48">
        <v>25</v>
      </c>
      <c r="E37" s="46">
        <v>20</v>
      </c>
      <c r="F37" s="46">
        <v>25</v>
      </c>
      <c r="G37" s="46">
        <v>10</v>
      </c>
      <c r="H37" s="46">
        <v>15</v>
      </c>
      <c r="I37" s="46">
        <v>15</v>
      </c>
      <c r="J37" s="46">
        <v>20</v>
      </c>
      <c r="K37" s="46">
        <v>30</v>
      </c>
      <c r="L37" s="141">
        <f>C37/D37-1</f>
        <v>-0.19999999999999996</v>
      </c>
      <c r="M37" s="141">
        <f>(E37-J37)/J37</f>
        <v>0</v>
      </c>
      <c r="N37" s="141">
        <f>(E37-K37)/K37</f>
        <v>-0.33333333333333331</v>
      </c>
      <c r="O37" s="1"/>
    </row>
    <row r="38" spans="1:15" x14ac:dyDescent="0.25">
      <c r="A38" s="173" t="s">
        <v>65</v>
      </c>
      <c r="B38" s="47">
        <v>25</v>
      </c>
      <c r="C38" s="48">
        <v>20</v>
      </c>
      <c r="D38" s="48">
        <v>20</v>
      </c>
      <c r="E38" s="46">
        <v>20</v>
      </c>
      <c r="F38" s="46">
        <v>20</v>
      </c>
      <c r="G38" s="46">
        <v>20</v>
      </c>
      <c r="H38" s="46">
        <v>20</v>
      </c>
      <c r="I38" s="46">
        <v>15</v>
      </c>
      <c r="J38" s="46">
        <v>20</v>
      </c>
      <c r="K38" s="46" t="s">
        <v>25</v>
      </c>
      <c r="L38" s="141">
        <f>C38/D38-1</f>
        <v>0</v>
      </c>
      <c r="M38" s="141">
        <f>(E38-J38)/J38</f>
        <v>0</v>
      </c>
      <c r="N38" s="142"/>
      <c r="O38" s="1"/>
    </row>
    <row r="39" spans="1:15" x14ac:dyDescent="0.25">
      <c r="A39" s="173" t="s">
        <v>64</v>
      </c>
      <c r="B39" s="47">
        <v>23</v>
      </c>
      <c r="C39" s="48">
        <v>22</v>
      </c>
      <c r="D39" s="48">
        <v>20</v>
      </c>
      <c r="E39" s="46">
        <v>20</v>
      </c>
      <c r="F39" s="46">
        <v>20</v>
      </c>
      <c r="G39" s="46">
        <v>20</v>
      </c>
      <c r="H39" s="46">
        <v>17</v>
      </c>
      <c r="I39" s="46">
        <v>15</v>
      </c>
      <c r="J39" s="46">
        <v>25</v>
      </c>
      <c r="K39" s="46">
        <v>25</v>
      </c>
      <c r="L39" s="141">
        <f>C39/D39-1</f>
        <v>0.10000000000000009</v>
      </c>
      <c r="M39" s="141">
        <f>(E39-J39)/J39</f>
        <v>-0.2</v>
      </c>
      <c r="N39" s="141">
        <f>(E39-K39)/K39</f>
        <v>-0.2</v>
      </c>
      <c r="O39" s="1"/>
    </row>
    <row r="40" spans="1:15" x14ac:dyDescent="0.25">
      <c r="A40" s="173" t="s">
        <v>80</v>
      </c>
      <c r="B40" s="47">
        <v>20</v>
      </c>
      <c r="C40" s="48">
        <v>21</v>
      </c>
      <c r="D40" s="48">
        <v>20</v>
      </c>
      <c r="E40" s="46">
        <v>20</v>
      </c>
      <c r="F40" s="46">
        <v>20</v>
      </c>
      <c r="G40" s="46">
        <v>20</v>
      </c>
      <c r="H40" s="46">
        <v>20</v>
      </c>
      <c r="I40" s="46">
        <v>20</v>
      </c>
      <c r="J40" s="46">
        <v>25</v>
      </c>
      <c r="K40" s="46">
        <v>25</v>
      </c>
      <c r="L40" s="141">
        <f>C40/D40-1</f>
        <v>5.0000000000000044E-2</v>
      </c>
      <c r="M40" s="141">
        <f>(E40-J40)/J40</f>
        <v>-0.2</v>
      </c>
      <c r="N40" s="141">
        <f>(E40-K40)/K40</f>
        <v>-0.2</v>
      </c>
      <c r="O40" s="1"/>
    </row>
    <row r="41" spans="1:15" x14ac:dyDescent="0.25">
      <c r="A41" s="173" t="s">
        <v>47</v>
      </c>
      <c r="B41" s="47">
        <v>25</v>
      </c>
      <c r="C41" s="48">
        <v>20</v>
      </c>
      <c r="D41" s="48">
        <v>23</v>
      </c>
      <c r="E41" s="46">
        <v>20</v>
      </c>
      <c r="F41" s="46">
        <v>23</v>
      </c>
      <c r="G41" s="46">
        <v>20</v>
      </c>
      <c r="H41" s="46">
        <v>23</v>
      </c>
      <c r="I41" s="46">
        <v>20</v>
      </c>
      <c r="J41" s="46">
        <v>25</v>
      </c>
      <c r="K41" s="46">
        <v>25</v>
      </c>
      <c r="L41" s="141">
        <f>C41/D41-1</f>
        <v>-0.13043478260869568</v>
      </c>
      <c r="M41" s="141">
        <f>(E41-J41)/J41</f>
        <v>-0.2</v>
      </c>
      <c r="N41" s="141">
        <f>(E41-K41)/K41</f>
        <v>-0.2</v>
      </c>
      <c r="O41" s="1"/>
    </row>
    <row r="42" spans="1:15" x14ac:dyDescent="0.25">
      <c r="A42" s="173" t="s">
        <v>139</v>
      </c>
      <c r="B42" s="47">
        <v>20</v>
      </c>
      <c r="C42" s="48">
        <v>25</v>
      </c>
      <c r="D42" s="48">
        <v>22</v>
      </c>
      <c r="E42" s="46">
        <v>20</v>
      </c>
      <c r="F42" s="46">
        <v>22</v>
      </c>
      <c r="G42" s="46">
        <v>20</v>
      </c>
      <c r="H42" s="46">
        <v>22</v>
      </c>
      <c r="I42" s="46">
        <v>17</v>
      </c>
      <c r="J42" s="46">
        <v>20</v>
      </c>
      <c r="K42" s="46">
        <v>20</v>
      </c>
      <c r="L42" s="141">
        <f>C42/D42-1</f>
        <v>0.13636363636363646</v>
      </c>
      <c r="M42" s="141">
        <f>(E42-J42)/J42</f>
        <v>0</v>
      </c>
      <c r="N42" s="141">
        <f>(E42-K42)/K42</f>
        <v>0</v>
      </c>
      <c r="O42" s="1"/>
    </row>
    <row r="43" spans="1:15" x14ac:dyDescent="0.25">
      <c r="A43" s="173" t="s">
        <v>102</v>
      </c>
      <c r="B43" s="47">
        <v>20</v>
      </c>
      <c r="C43" s="48">
        <v>20</v>
      </c>
      <c r="D43" s="48">
        <v>20</v>
      </c>
      <c r="E43" s="46">
        <v>20</v>
      </c>
      <c r="F43" s="46">
        <v>20</v>
      </c>
      <c r="G43" s="46">
        <v>20</v>
      </c>
      <c r="H43" s="46">
        <v>20</v>
      </c>
      <c r="I43" s="46">
        <v>16</v>
      </c>
      <c r="J43" s="46">
        <v>25</v>
      </c>
      <c r="K43" s="46">
        <v>25</v>
      </c>
      <c r="L43" s="141">
        <f>C43/D43-1</f>
        <v>0</v>
      </c>
      <c r="M43" s="141">
        <f>(E43-J43)/J43</f>
        <v>-0.2</v>
      </c>
      <c r="N43" s="141">
        <f>(E43-K43)/K43</f>
        <v>-0.2</v>
      </c>
      <c r="O43" s="1"/>
    </row>
    <row r="44" spans="1:15" x14ac:dyDescent="0.25">
      <c r="A44" s="173" t="s">
        <v>175</v>
      </c>
      <c r="B44" s="47">
        <v>25</v>
      </c>
      <c r="C44" s="48">
        <v>20</v>
      </c>
      <c r="D44" s="48">
        <v>20</v>
      </c>
      <c r="E44" s="46">
        <v>20</v>
      </c>
      <c r="F44" s="46">
        <v>20</v>
      </c>
      <c r="G44" s="46">
        <v>20</v>
      </c>
      <c r="H44" s="46">
        <v>20</v>
      </c>
      <c r="I44" s="46">
        <v>20</v>
      </c>
      <c r="J44" s="46">
        <v>25</v>
      </c>
      <c r="K44" s="46">
        <v>25</v>
      </c>
      <c r="L44" s="141">
        <f>C44/D44-1</f>
        <v>0</v>
      </c>
      <c r="M44" s="141">
        <f>(E44-J44)/J44</f>
        <v>-0.2</v>
      </c>
      <c r="N44" s="141">
        <f>(E44-K44)/K44</f>
        <v>-0.2</v>
      </c>
      <c r="O44" s="1"/>
    </row>
    <row r="45" spans="1:15" x14ac:dyDescent="0.25">
      <c r="A45" s="173" t="s">
        <v>62</v>
      </c>
      <c r="B45" s="47" t="s">
        <v>25</v>
      </c>
      <c r="C45" s="48" t="s">
        <v>25</v>
      </c>
      <c r="D45" s="48" t="s">
        <v>25</v>
      </c>
      <c r="E45" s="46">
        <v>20</v>
      </c>
      <c r="F45" s="46">
        <v>20</v>
      </c>
      <c r="G45" s="46">
        <v>20</v>
      </c>
      <c r="H45" s="46">
        <v>20</v>
      </c>
      <c r="I45" s="46">
        <v>15</v>
      </c>
      <c r="J45" s="46">
        <v>13</v>
      </c>
      <c r="K45" s="46">
        <v>15</v>
      </c>
      <c r="L45" s="141"/>
      <c r="M45" s="141">
        <f>(E45-J45)/J45</f>
        <v>0.53846153846153844</v>
      </c>
      <c r="N45" s="141">
        <f>(E45-K45)/K45</f>
        <v>0.33333333333333331</v>
      </c>
      <c r="O45" s="1"/>
    </row>
    <row r="46" spans="1:15" x14ac:dyDescent="0.25">
      <c r="A46" s="173" t="s">
        <v>204</v>
      </c>
      <c r="B46" s="47" t="s">
        <v>25</v>
      </c>
      <c r="C46" s="48" t="s">
        <v>25</v>
      </c>
      <c r="D46" s="48" t="s">
        <v>25</v>
      </c>
      <c r="E46" s="46">
        <v>20</v>
      </c>
      <c r="F46" s="46">
        <v>22</v>
      </c>
      <c r="G46" s="46">
        <v>20</v>
      </c>
      <c r="H46" s="46">
        <v>18</v>
      </c>
      <c r="I46" s="46">
        <v>10</v>
      </c>
      <c r="J46" s="46">
        <v>5</v>
      </c>
      <c r="K46" s="46" t="s">
        <v>25</v>
      </c>
      <c r="L46" s="141"/>
      <c r="M46" s="141">
        <f>(E46-J46)/J46</f>
        <v>3</v>
      </c>
      <c r="N46" s="142"/>
      <c r="O46" s="1"/>
    </row>
    <row r="47" spans="1:15" x14ac:dyDescent="0.25">
      <c r="A47" s="173" t="s">
        <v>93</v>
      </c>
      <c r="B47" s="47">
        <v>20</v>
      </c>
      <c r="C47" s="48">
        <v>20</v>
      </c>
      <c r="D47" s="48">
        <v>20</v>
      </c>
      <c r="E47" s="46">
        <v>20</v>
      </c>
      <c r="F47" s="46">
        <v>20</v>
      </c>
      <c r="G47" s="46">
        <v>20</v>
      </c>
      <c r="H47" s="46">
        <v>20</v>
      </c>
      <c r="I47" s="46">
        <v>15</v>
      </c>
      <c r="J47" s="46">
        <v>20</v>
      </c>
      <c r="K47" s="46">
        <v>20</v>
      </c>
      <c r="L47" s="141">
        <f>C47/D47-1</f>
        <v>0</v>
      </c>
      <c r="M47" s="141">
        <f>(E47-J47)/J47</f>
        <v>0</v>
      </c>
      <c r="N47" s="141">
        <f>(E47-K47)/K47</f>
        <v>0</v>
      </c>
      <c r="O47" s="1"/>
    </row>
    <row r="48" spans="1:15" x14ac:dyDescent="0.25">
      <c r="A48" s="173" t="s">
        <v>10</v>
      </c>
      <c r="B48" s="47">
        <v>20</v>
      </c>
      <c r="C48" s="48">
        <v>20</v>
      </c>
      <c r="D48" s="48">
        <v>20</v>
      </c>
      <c r="E48" s="46">
        <v>20</v>
      </c>
      <c r="F48" s="46">
        <v>20</v>
      </c>
      <c r="G48" s="46">
        <v>20</v>
      </c>
      <c r="H48" s="46">
        <v>20</v>
      </c>
      <c r="I48" s="46">
        <v>16</v>
      </c>
      <c r="J48" s="46">
        <v>20</v>
      </c>
      <c r="K48" s="46">
        <v>20</v>
      </c>
      <c r="L48" s="141">
        <f>C48/D48-1</f>
        <v>0</v>
      </c>
      <c r="M48" s="141">
        <f>(E48-J48)/J48</f>
        <v>0</v>
      </c>
      <c r="N48" s="141">
        <f>(E48-K48)/K48</f>
        <v>0</v>
      </c>
      <c r="O48" s="1"/>
    </row>
    <row r="49" spans="1:15" x14ac:dyDescent="0.25">
      <c r="A49" s="173" t="s">
        <v>37</v>
      </c>
      <c r="B49" s="47">
        <v>20</v>
      </c>
      <c r="C49" s="48">
        <v>20</v>
      </c>
      <c r="D49" s="48">
        <v>21</v>
      </c>
      <c r="E49" s="46">
        <v>20</v>
      </c>
      <c r="F49" s="46">
        <v>21</v>
      </c>
      <c r="G49" s="46">
        <v>20</v>
      </c>
      <c r="H49" s="46">
        <v>21</v>
      </c>
      <c r="I49" s="46">
        <v>15</v>
      </c>
      <c r="J49" s="46">
        <v>20</v>
      </c>
      <c r="K49" s="46">
        <v>19</v>
      </c>
      <c r="L49" s="141">
        <f>C49/D49-1</f>
        <v>-4.7619047619047672E-2</v>
      </c>
      <c r="M49" s="141">
        <f>(E49-J49)/J49</f>
        <v>0</v>
      </c>
      <c r="N49" s="141">
        <f>(E49-K49)/K49</f>
        <v>5.2631578947368418E-2</v>
      </c>
      <c r="O49" s="1"/>
    </row>
    <row r="50" spans="1:15" x14ac:dyDescent="0.25">
      <c r="A50" s="173" t="s">
        <v>38</v>
      </c>
      <c r="B50" s="47">
        <v>20</v>
      </c>
      <c r="C50" s="48">
        <v>20</v>
      </c>
      <c r="D50" s="48">
        <v>30</v>
      </c>
      <c r="E50" s="46">
        <v>20</v>
      </c>
      <c r="F50" s="46">
        <v>30</v>
      </c>
      <c r="G50" s="46">
        <v>20</v>
      </c>
      <c r="H50" s="46">
        <v>30</v>
      </c>
      <c r="I50" s="46">
        <v>23</v>
      </c>
      <c r="J50" s="46">
        <v>20</v>
      </c>
      <c r="K50" s="46">
        <v>20</v>
      </c>
      <c r="L50" s="141">
        <f>C50/D50-1</f>
        <v>-0.33333333333333337</v>
      </c>
      <c r="M50" s="141">
        <f>(E50-J50)/J50</f>
        <v>0</v>
      </c>
      <c r="N50" s="141">
        <f>(E50-K50)/K50</f>
        <v>0</v>
      </c>
      <c r="O50" s="1"/>
    </row>
    <row r="51" spans="1:15" x14ac:dyDescent="0.25">
      <c r="A51" s="173" t="s">
        <v>201</v>
      </c>
      <c r="B51" s="47">
        <v>25</v>
      </c>
      <c r="C51" s="48">
        <v>20</v>
      </c>
      <c r="D51" s="48">
        <v>20</v>
      </c>
      <c r="E51" s="46">
        <v>20</v>
      </c>
      <c r="F51" s="46">
        <v>20</v>
      </c>
      <c r="G51" s="46">
        <v>20</v>
      </c>
      <c r="H51" s="46">
        <v>20</v>
      </c>
      <c r="I51" s="46">
        <v>25</v>
      </c>
      <c r="J51" s="46">
        <v>20</v>
      </c>
      <c r="K51" s="46">
        <v>20</v>
      </c>
      <c r="L51" s="141">
        <f>C51/D51-1</f>
        <v>0</v>
      </c>
      <c r="M51" s="141">
        <f>(E51-J51)/J51</f>
        <v>0</v>
      </c>
      <c r="N51" s="141">
        <f>(E51-K51)/K51</f>
        <v>0</v>
      </c>
      <c r="O51" s="1"/>
    </row>
    <row r="52" spans="1:15" x14ac:dyDescent="0.25">
      <c r="A52" s="173" t="s">
        <v>54</v>
      </c>
      <c r="B52" s="47" t="s">
        <v>25</v>
      </c>
      <c r="C52" s="48" t="s">
        <v>25</v>
      </c>
      <c r="D52" s="48" t="s">
        <v>25</v>
      </c>
      <c r="E52" s="46">
        <v>17</v>
      </c>
      <c r="F52" s="46">
        <v>17</v>
      </c>
      <c r="G52" s="46">
        <v>17</v>
      </c>
      <c r="H52" s="46">
        <v>17</v>
      </c>
      <c r="I52" s="46">
        <v>12</v>
      </c>
      <c r="J52" s="46">
        <v>14</v>
      </c>
      <c r="K52" s="46">
        <v>10</v>
      </c>
      <c r="L52" s="141"/>
      <c r="M52" s="141">
        <f>(E52-J52)/J52</f>
        <v>0.21428571428571427</v>
      </c>
      <c r="N52" s="141">
        <f>(E52-K52)/K52</f>
        <v>0.7</v>
      </c>
      <c r="O52" s="1"/>
    </row>
    <row r="53" spans="1:15" x14ac:dyDescent="0.25">
      <c r="A53" s="173" t="s">
        <v>163</v>
      </c>
      <c r="B53" s="47">
        <v>15</v>
      </c>
      <c r="C53" s="48">
        <v>15</v>
      </c>
      <c r="D53" s="48">
        <v>15</v>
      </c>
      <c r="E53" s="46">
        <v>17</v>
      </c>
      <c r="F53" s="46">
        <v>16</v>
      </c>
      <c r="G53" s="46">
        <v>15</v>
      </c>
      <c r="H53" s="46">
        <v>15</v>
      </c>
      <c r="I53" s="46">
        <v>15</v>
      </c>
      <c r="J53" s="46">
        <v>20</v>
      </c>
      <c r="K53" s="46">
        <v>15</v>
      </c>
      <c r="L53" s="141">
        <f>C53/D53-1</f>
        <v>0</v>
      </c>
      <c r="M53" s="141">
        <f>(E53-J53)/J53</f>
        <v>-0.15</v>
      </c>
      <c r="N53" s="141">
        <f>(E53-K53)/K53</f>
        <v>0.13333333333333333</v>
      </c>
      <c r="O53" s="1"/>
    </row>
    <row r="54" spans="1:15" x14ac:dyDescent="0.25">
      <c r="A54" s="173" t="s">
        <v>158</v>
      </c>
      <c r="B54" s="47">
        <v>15</v>
      </c>
      <c r="C54" s="48">
        <v>16</v>
      </c>
      <c r="D54" s="48">
        <v>15</v>
      </c>
      <c r="E54" s="46">
        <v>16</v>
      </c>
      <c r="F54" s="46">
        <v>15</v>
      </c>
      <c r="G54" s="46">
        <v>16</v>
      </c>
      <c r="H54" s="46">
        <v>15</v>
      </c>
      <c r="I54" s="46">
        <v>10</v>
      </c>
      <c r="J54" s="46">
        <v>15</v>
      </c>
      <c r="K54" s="46">
        <v>15</v>
      </c>
      <c r="L54" s="141">
        <f>C54/D54-1</f>
        <v>6.6666666666666652E-2</v>
      </c>
      <c r="M54" s="141">
        <f>(E54-J54)/J54</f>
        <v>6.6666666666666666E-2</v>
      </c>
      <c r="N54" s="141">
        <f>(E54-K54)/K54</f>
        <v>6.6666666666666666E-2</v>
      </c>
      <c r="O54" s="1"/>
    </row>
    <row r="55" spans="1:15" x14ac:dyDescent="0.25">
      <c r="A55" s="173" t="s">
        <v>84</v>
      </c>
      <c r="B55" s="47">
        <v>15</v>
      </c>
      <c r="C55" s="48">
        <v>15</v>
      </c>
      <c r="D55" s="48">
        <v>16</v>
      </c>
      <c r="E55" s="46">
        <v>16</v>
      </c>
      <c r="F55" s="46">
        <v>16</v>
      </c>
      <c r="G55" s="46">
        <v>15</v>
      </c>
      <c r="H55" s="46">
        <v>15</v>
      </c>
      <c r="I55" s="46">
        <v>15</v>
      </c>
      <c r="J55" s="46">
        <v>15</v>
      </c>
      <c r="K55" s="46">
        <v>10</v>
      </c>
      <c r="L55" s="141">
        <f>C55/D55-1</f>
        <v>-6.25E-2</v>
      </c>
      <c r="M55" s="141">
        <f>(E55-J55)/J55</f>
        <v>6.6666666666666666E-2</v>
      </c>
      <c r="N55" s="141">
        <f>(E55-K55)/K55</f>
        <v>0.6</v>
      </c>
      <c r="O55" s="1"/>
    </row>
    <row r="56" spans="1:15" x14ac:dyDescent="0.25">
      <c r="A56" s="173" t="s">
        <v>225</v>
      </c>
      <c r="B56" s="47">
        <v>15</v>
      </c>
      <c r="C56" s="48">
        <v>15</v>
      </c>
      <c r="D56" s="48">
        <v>15</v>
      </c>
      <c r="E56" s="46">
        <v>15</v>
      </c>
      <c r="F56" s="46">
        <v>15</v>
      </c>
      <c r="G56" s="46" t="s">
        <v>25</v>
      </c>
      <c r="H56" s="46">
        <v>15</v>
      </c>
      <c r="I56" s="46">
        <v>16</v>
      </c>
      <c r="J56" s="46">
        <v>20</v>
      </c>
      <c r="K56" s="46">
        <v>25</v>
      </c>
      <c r="L56" s="141">
        <f>C56/D56-1</f>
        <v>0</v>
      </c>
      <c r="M56" s="141">
        <f>(E56-J56)/J56</f>
        <v>-0.25</v>
      </c>
      <c r="N56" s="141">
        <f>(E56-K56)/K56</f>
        <v>-0.4</v>
      </c>
      <c r="O56" s="1"/>
    </row>
    <row r="57" spans="1:15" x14ac:dyDescent="0.25">
      <c r="A57" s="173" t="s">
        <v>229</v>
      </c>
      <c r="B57" s="47" t="s">
        <v>25</v>
      </c>
      <c r="C57" s="48" t="s">
        <v>25</v>
      </c>
      <c r="D57" s="48" t="s">
        <v>25</v>
      </c>
      <c r="E57" s="46">
        <v>15</v>
      </c>
      <c r="F57" s="46">
        <v>15</v>
      </c>
      <c r="G57" s="46">
        <v>12</v>
      </c>
      <c r="H57" s="46">
        <v>15</v>
      </c>
      <c r="I57" s="46">
        <v>14</v>
      </c>
      <c r="J57" s="46">
        <v>15</v>
      </c>
      <c r="K57" s="46">
        <v>15</v>
      </c>
      <c r="L57" s="141"/>
      <c r="M57" s="141"/>
      <c r="N57" s="141"/>
      <c r="O57" s="1"/>
    </row>
    <row r="58" spans="1:15" x14ac:dyDescent="0.25">
      <c r="A58" s="173" t="s">
        <v>7</v>
      </c>
      <c r="B58" s="47" t="s">
        <v>25</v>
      </c>
      <c r="C58" s="48">
        <v>15</v>
      </c>
      <c r="D58" s="48">
        <v>15</v>
      </c>
      <c r="E58" s="46">
        <v>15</v>
      </c>
      <c r="F58" s="46">
        <v>15</v>
      </c>
      <c r="G58" s="46">
        <v>15</v>
      </c>
      <c r="H58" s="46">
        <v>15</v>
      </c>
      <c r="I58" s="46">
        <v>15</v>
      </c>
      <c r="J58" s="46">
        <v>15</v>
      </c>
      <c r="K58" s="46">
        <v>15</v>
      </c>
      <c r="L58" s="141">
        <f>C58/D58-1</f>
        <v>0</v>
      </c>
      <c r="M58" s="141">
        <f>(E58-J58)/J58</f>
        <v>0</v>
      </c>
      <c r="N58" s="141">
        <f>(E58-K58)/K58</f>
        <v>0</v>
      </c>
      <c r="O58" s="1"/>
    </row>
    <row r="59" spans="1:15" x14ac:dyDescent="0.25">
      <c r="A59" s="173" t="s">
        <v>13</v>
      </c>
      <c r="B59" s="47">
        <v>15</v>
      </c>
      <c r="C59" s="48">
        <v>15</v>
      </c>
      <c r="D59" s="48">
        <v>16</v>
      </c>
      <c r="E59" s="46">
        <v>15</v>
      </c>
      <c r="F59" s="46">
        <v>16</v>
      </c>
      <c r="G59" s="46">
        <v>15</v>
      </c>
      <c r="H59" s="46">
        <v>15</v>
      </c>
      <c r="I59" s="46" t="s">
        <v>25</v>
      </c>
      <c r="J59" s="46" t="s">
        <v>25</v>
      </c>
      <c r="K59" s="46" t="s">
        <v>25</v>
      </c>
      <c r="L59" s="141">
        <f>C59/D59-1</f>
        <v>-6.25E-2</v>
      </c>
      <c r="M59" s="142"/>
      <c r="N59" s="142"/>
      <c r="O59" s="1"/>
    </row>
    <row r="60" spans="1:15" x14ac:dyDescent="0.25">
      <c r="A60" s="173" t="s">
        <v>5</v>
      </c>
      <c r="B60" s="47">
        <v>20</v>
      </c>
      <c r="C60" s="48">
        <v>15</v>
      </c>
      <c r="D60" s="48">
        <v>15</v>
      </c>
      <c r="E60" s="46">
        <v>15</v>
      </c>
      <c r="F60" s="46">
        <v>15</v>
      </c>
      <c r="G60" s="46">
        <v>15</v>
      </c>
      <c r="H60" s="46">
        <v>15</v>
      </c>
      <c r="I60" s="46">
        <v>16</v>
      </c>
      <c r="J60" s="46">
        <v>20</v>
      </c>
      <c r="K60" s="46" t="s">
        <v>25</v>
      </c>
      <c r="L60" s="141">
        <f>C60/D60-1</f>
        <v>0</v>
      </c>
      <c r="M60" s="141">
        <f>(E60-J60)/J60</f>
        <v>-0.25</v>
      </c>
      <c r="N60" s="142" t="s">
        <v>25</v>
      </c>
      <c r="O60" s="1"/>
    </row>
    <row r="61" spans="1:15" x14ac:dyDescent="0.25">
      <c r="A61" s="173" t="s">
        <v>119</v>
      </c>
      <c r="B61" s="47">
        <v>15</v>
      </c>
      <c r="C61" s="48">
        <v>15</v>
      </c>
      <c r="D61" s="48">
        <v>15</v>
      </c>
      <c r="E61" s="46">
        <v>15</v>
      </c>
      <c r="F61" s="46">
        <v>15</v>
      </c>
      <c r="G61" s="46">
        <v>15</v>
      </c>
      <c r="H61" s="46">
        <v>15</v>
      </c>
      <c r="I61" s="46">
        <v>15</v>
      </c>
      <c r="J61" s="46">
        <v>25</v>
      </c>
      <c r="K61" s="46">
        <v>30</v>
      </c>
      <c r="L61" s="141">
        <f>C61/D61-1</f>
        <v>0</v>
      </c>
      <c r="M61" s="141">
        <f>(E61-J61)/J61</f>
        <v>-0.4</v>
      </c>
      <c r="N61" s="141">
        <f>(E61-K61)/K61</f>
        <v>-0.5</v>
      </c>
      <c r="O61" s="1"/>
    </row>
    <row r="62" spans="1:15" x14ac:dyDescent="0.25">
      <c r="A62" s="173" t="s">
        <v>70</v>
      </c>
      <c r="B62" s="47">
        <v>15</v>
      </c>
      <c r="C62" s="48">
        <v>15</v>
      </c>
      <c r="D62" s="48">
        <v>15</v>
      </c>
      <c r="E62" s="46">
        <v>15</v>
      </c>
      <c r="F62" s="46">
        <v>15</v>
      </c>
      <c r="G62" s="46">
        <v>15</v>
      </c>
      <c r="H62" s="46">
        <v>15</v>
      </c>
      <c r="I62" s="46">
        <v>15</v>
      </c>
      <c r="J62" s="46">
        <v>15</v>
      </c>
      <c r="K62" s="46">
        <v>15</v>
      </c>
      <c r="L62" s="141">
        <f>C62/D62-1</f>
        <v>0</v>
      </c>
      <c r="M62" s="141">
        <f>(E62-J62)/J62</f>
        <v>0</v>
      </c>
      <c r="N62" s="141">
        <f>(E62-K62)/K62</f>
        <v>0</v>
      </c>
      <c r="O62" s="1"/>
    </row>
    <row r="63" spans="1:15" x14ac:dyDescent="0.25">
      <c r="A63" s="173" t="s">
        <v>3</v>
      </c>
      <c r="B63" s="47">
        <v>15</v>
      </c>
      <c r="C63" s="48">
        <v>15</v>
      </c>
      <c r="D63" s="48">
        <v>20</v>
      </c>
      <c r="E63" s="46">
        <v>15</v>
      </c>
      <c r="F63" s="46">
        <v>20</v>
      </c>
      <c r="G63" s="46">
        <v>15</v>
      </c>
      <c r="H63" s="46">
        <v>20</v>
      </c>
      <c r="I63" s="46">
        <v>15</v>
      </c>
      <c r="J63" s="46">
        <v>20</v>
      </c>
      <c r="K63" s="46">
        <v>15</v>
      </c>
      <c r="L63" s="141">
        <f>C63/D63-1</f>
        <v>-0.25</v>
      </c>
      <c r="M63" s="141">
        <f>(E63-J63)/J63</f>
        <v>-0.25</v>
      </c>
      <c r="N63" s="141">
        <f>(E63-K63)/K63</f>
        <v>0</v>
      </c>
      <c r="O63" s="1"/>
    </row>
    <row r="64" spans="1:15" x14ac:dyDescent="0.25">
      <c r="A64" s="173" t="s">
        <v>224</v>
      </c>
      <c r="B64" s="47">
        <v>15</v>
      </c>
      <c r="C64" s="48">
        <v>15</v>
      </c>
      <c r="D64" s="48">
        <v>16</v>
      </c>
      <c r="E64" s="46">
        <v>15</v>
      </c>
      <c r="F64" s="46">
        <v>16</v>
      </c>
      <c r="G64" s="46">
        <v>15</v>
      </c>
      <c r="H64" s="46">
        <v>16</v>
      </c>
      <c r="I64" s="46">
        <v>16</v>
      </c>
      <c r="J64" s="46">
        <v>15</v>
      </c>
      <c r="K64" s="46">
        <v>15</v>
      </c>
      <c r="L64" s="141">
        <f>C64/D64-1</f>
        <v>-6.25E-2</v>
      </c>
      <c r="M64" s="141">
        <f>(E64-J64)/J64</f>
        <v>0</v>
      </c>
      <c r="N64" s="141">
        <f>(E64-K64)/K64</f>
        <v>0</v>
      </c>
      <c r="O64" s="1"/>
    </row>
    <row r="65" spans="1:15" x14ac:dyDescent="0.25">
      <c r="A65" s="173" t="s">
        <v>36</v>
      </c>
      <c r="B65" s="47">
        <v>17</v>
      </c>
      <c r="C65" s="48">
        <v>15</v>
      </c>
      <c r="D65" s="48">
        <v>15</v>
      </c>
      <c r="E65" s="46">
        <v>15</v>
      </c>
      <c r="F65" s="46">
        <v>15</v>
      </c>
      <c r="G65" s="46">
        <v>15</v>
      </c>
      <c r="H65" s="46">
        <v>15</v>
      </c>
      <c r="I65" s="46">
        <v>16</v>
      </c>
      <c r="J65" s="46">
        <v>20</v>
      </c>
      <c r="K65" s="46">
        <v>20</v>
      </c>
      <c r="L65" s="141">
        <f>C65/D65-1</f>
        <v>0</v>
      </c>
      <c r="M65" s="141">
        <f>(E65-J65)/J65</f>
        <v>-0.25</v>
      </c>
      <c r="N65" s="141">
        <f>(E65-K65)/K65</f>
        <v>-0.25</v>
      </c>
      <c r="O65" s="1"/>
    </row>
    <row r="66" spans="1:15" x14ac:dyDescent="0.25">
      <c r="A66" s="173" t="s">
        <v>60</v>
      </c>
      <c r="B66" s="47" t="s">
        <v>25</v>
      </c>
      <c r="C66" s="48" t="s">
        <v>25</v>
      </c>
      <c r="D66" s="48" t="s">
        <v>25</v>
      </c>
      <c r="E66" s="46">
        <v>15</v>
      </c>
      <c r="F66" s="46">
        <v>15</v>
      </c>
      <c r="G66" s="46">
        <v>11</v>
      </c>
      <c r="H66" s="46">
        <v>14</v>
      </c>
      <c r="I66" s="46">
        <v>10</v>
      </c>
      <c r="J66" s="46">
        <v>13</v>
      </c>
      <c r="K66" s="46">
        <v>20</v>
      </c>
      <c r="L66" s="141"/>
      <c r="M66" s="141">
        <f>(E66-J66)/J66</f>
        <v>0.15384615384615385</v>
      </c>
      <c r="N66" s="141">
        <f>(E66-K66)/K66</f>
        <v>-0.25</v>
      </c>
      <c r="O66" s="1"/>
    </row>
    <row r="67" spans="1:15" x14ac:dyDescent="0.25">
      <c r="A67" s="173" t="s">
        <v>48</v>
      </c>
      <c r="B67" s="47">
        <v>20</v>
      </c>
      <c r="C67" s="48">
        <v>14</v>
      </c>
      <c r="D67" s="48">
        <v>17</v>
      </c>
      <c r="E67" s="46">
        <v>15</v>
      </c>
      <c r="F67" s="46">
        <v>17</v>
      </c>
      <c r="G67" s="46">
        <v>15</v>
      </c>
      <c r="H67" s="46">
        <v>16</v>
      </c>
      <c r="I67" s="46">
        <v>7</v>
      </c>
      <c r="J67" s="46">
        <v>18</v>
      </c>
      <c r="K67" s="46" t="s">
        <v>25</v>
      </c>
      <c r="L67" s="141"/>
      <c r="M67" s="141">
        <f>(E67-J67)/J67</f>
        <v>-0.16666666666666666</v>
      </c>
      <c r="N67" s="142"/>
      <c r="O67" s="1"/>
    </row>
    <row r="68" spans="1:15" x14ac:dyDescent="0.25">
      <c r="A68" s="173" t="s">
        <v>167</v>
      </c>
      <c r="B68" s="47">
        <v>15</v>
      </c>
      <c r="C68" s="48">
        <v>15</v>
      </c>
      <c r="D68" s="48">
        <v>15</v>
      </c>
      <c r="E68" s="46">
        <v>15</v>
      </c>
      <c r="F68" s="46">
        <v>15</v>
      </c>
      <c r="G68" s="46">
        <v>15</v>
      </c>
      <c r="H68" s="46">
        <v>15</v>
      </c>
      <c r="I68" s="46">
        <v>15</v>
      </c>
      <c r="J68" s="46">
        <v>20</v>
      </c>
      <c r="K68" s="46">
        <v>20</v>
      </c>
      <c r="L68" s="141">
        <f>C68/D68-1</f>
        <v>0</v>
      </c>
      <c r="M68" s="141">
        <f>(E68-J68)/J68</f>
        <v>-0.25</v>
      </c>
      <c r="N68" s="141">
        <f>(E68-K68)/K68</f>
        <v>-0.25</v>
      </c>
      <c r="O68" s="1"/>
    </row>
    <row r="69" spans="1:15" x14ac:dyDescent="0.25">
      <c r="A69" s="173" t="s">
        <v>192</v>
      </c>
      <c r="B69" s="47">
        <v>15</v>
      </c>
      <c r="C69" s="48">
        <v>15</v>
      </c>
      <c r="D69" s="48">
        <v>15</v>
      </c>
      <c r="E69" s="46">
        <v>15</v>
      </c>
      <c r="F69" s="46">
        <v>15</v>
      </c>
      <c r="G69" s="46">
        <v>10</v>
      </c>
      <c r="H69" s="46">
        <v>10</v>
      </c>
      <c r="I69" s="46">
        <v>10</v>
      </c>
      <c r="J69" s="46">
        <v>20</v>
      </c>
      <c r="K69" s="46">
        <v>20</v>
      </c>
      <c r="L69" s="141">
        <f>C69/D69-1</f>
        <v>0</v>
      </c>
      <c r="M69" s="141">
        <f>(E69-J69)/J69</f>
        <v>-0.25</v>
      </c>
      <c r="N69" s="141">
        <f>(E69-K69)/K69</f>
        <v>-0.25</v>
      </c>
      <c r="O69" s="1"/>
    </row>
    <row r="70" spans="1:15" x14ac:dyDescent="0.25">
      <c r="A70" s="173" t="s">
        <v>177</v>
      </c>
      <c r="B70" s="47">
        <v>15</v>
      </c>
      <c r="C70" s="48">
        <v>15</v>
      </c>
      <c r="D70" s="48">
        <v>15</v>
      </c>
      <c r="E70" s="46">
        <v>15</v>
      </c>
      <c r="F70" s="46">
        <v>15</v>
      </c>
      <c r="G70" s="46">
        <v>15</v>
      </c>
      <c r="H70" s="46">
        <v>15</v>
      </c>
      <c r="I70" s="46">
        <v>12</v>
      </c>
      <c r="J70" s="46">
        <v>15</v>
      </c>
      <c r="K70" s="46" t="s">
        <v>25</v>
      </c>
      <c r="L70" s="141">
        <f>C70/D70-1</f>
        <v>0</v>
      </c>
      <c r="M70" s="141">
        <f>(E70-J70)/J70</f>
        <v>0</v>
      </c>
      <c r="N70" s="142"/>
      <c r="O70" s="1"/>
    </row>
    <row r="71" spans="1:15" x14ac:dyDescent="0.25">
      <c r="A71" s="173" t="s">
        <v>67</v>
      </c>
      <c r="B71" s="47">
        <v>20</v>
      </c>
      <c r="C71" s="48">
        <v>15</v>
      </c>
      <c r="D71" s="48">
        <v>15</v>
      </c>
      <c r="E71" s="46">
        <v>15</v>
      </c>
      <c r="F71" s="46">
        <v>15</v>
      </c>
      <c r="G71" s="46">
        <v>15</v>
      </c>
      <c r="H71" s="46">
        <v>15</v>
      </c>
      <c r="I71" s="46">
        <v>15</v>
      </c>
      <c r="J71" s="46">
        <v>20</v>
      </c>
      <c r="K71" s="46">
        <v>20</v>
      </c>
      <c r="L71" s="141">
        <f>C71/D71-1</f>
        <v>0</v>
      </c>
      <c r="M71" s="141">
        <f>(E71-J71)/J71</f>
        <v>-0.25</v>
      </c>
      <c r="N71" s="141">
        <f>(E71-K71)/K71</f>
        <v>-0.25</v>
      </c>
      <c r="O71" s="1"/>
    </row>
    <row r="72" spans="1:15" x14ac:dyDescent="0.25">
      <c r="A72" s="173" t="s">
        <v>164</v>
      </c>
      <c r="B72" s="47">
        <v>15</v>
      </c>
      <c r="C72" s="48">
        <v>15</v>
      </c>
      <c r="D72" s="48">
        <v>26</v>
      </c>
      <c r="E72" s="46">
        <v>15</v>
      </c>
      <c r="F72" s="46">
        <v>26</v>
      </c>
      <c r="G72" s="46">
        <v>15</v>
      </c>
      <c r="H72" s="46">
        <v>15</v>
      </c>
      <c r="I72" s="46">
        <v>15</v>
      </c>
      <c r="J72" s="46">
        <v>15</v>
      </c>
      <c r="K72" s="46">
        <v>15</v>
      </c>
      <c r="L72" s="141">
        <f>C72/D72-1</f>
        <v>-0.42307692307692313</v>
      </c>
      <c r="M72" s="141">
        <f>(E72-J72)/J72</f>
        <v>0</v>
      </c>
      <c r="N72" s="141">
        <f>(E72-K72)/K72</f>
        <v>0</v>
      </c>
      <c r="O72" s="1"/>
    </row>
    <row r="73" spans="1:15" x14ac:dyDescent="0.25">
      <c r="A73" s="173" t="s">
        <v>186</v>
      </c>
      <c r="B73" s="47">
        <v>29</v>
      </c>
      <c r="C73" s="48">
        <v>14</v>
      </c>
      <c r="D73" s="48">
        <v>14</v>
      </c>
      <c r="E73" s="46">
        <v>14</v>
      </c>
      <c r="F73" s="46">
        <v>17</v>
      </c>
      <c r="G73" s="46">
        <v>14</v>
      </c>
      <c r="H73" s="46">
        <v>17</v>
      </c>
      <c r="I73" s="46">
        <v>17</v>
      </c>
      <c r="J73" s="46">
        <v>21</v>
      </c>
      <c r="K73" s="46">
        <v>21</v>
      </c>
      <c r="L73" s="141">
        <f>C73/D73-1</f>
        <v>0</v>
      </c>
      <c r="M73" s="141">
        <f>(E73-J73)/J73</f>
        <v>-0.33333333333333331</v>
      </c>
      <c r="N73" s="141">
        <f>(E73-K73)/K73</f>
        <v>-0.33333333333333331</v>
      </c>
      <c r="O73" s="1"/>
    </row>
    <row r="74" spans="1:15" x14ac:dyDescent="0.25">
      <c r="A74" s="173" t="s">
        <v>68</v>
      </c>
      <c r="B74" s="47" t="s">
        <v>25</v>
      </c>
      <c r="C74" s="48" t="s">
        <v>25</v>
      </c>
      <c r="D74" s="48">
        <v>13</v>
      </c>
      <c r="E74" s="46">
        <v>12</v>
      </c>
      <c r="F74" s="46">
        <v>13</v>
      </c>
      <c r="G74" s="46">
        <v>12</v>
      </c>
      <c r="H74" s="46">
        <v>13</v>
      </c>
      <c r="I74" s="46">
        <v>12</v>
      </c>
      <c r="J74" s="46">
        <v>13</v>
      </c>
      <c r="K74" s="46">
        <v>13</v>
      </c>
      <c r="L74" s="141"/>
      <c r="M74" s="141">
        <f>(E74-J74)/J74</f>
        <v>-7.6923076923076927E-2</v>
      </c>
      <c r="N74" s="141">
        <f>(E74-K74)/K74</f>
        <v>-7.6923076923076927E-2</v>
      </c>
      <c r="O74" s="1"/>
    </row>
    <row r="75" spans="1:15" x14ac:dyDescent="0.25">
      <c r="A75" s="173" t="s">
        <v>90</v>
      </c>
      <c r="B75" s="47">
        <v>11</v>
      </c>
      <c r="C75" s="48" t="s">
        <v>25</v>
      </c>
      <c r="D75" s="48" t="s">
        <v>25</v>
      </c>
      <c r="E75" s="46">
        <v>11</v>
      </c>
      <c r="F75" s="46">
        <v>11</v>
      </c>
      <c r="G75" s="46">
        <v>11</v>
      </c>
      <c r="H75" s="46">
        <v>11</v>
      </c>
      <c r="I75" s="46">
        <v>8</v>
      </c>
      <c r="J75" s="46">
        <v>11</v>
      </c>
      <c r="K75" s="46">
        <v>11</v>
      </c>
      <c r="L75" s="141"/>
      <c r="M75" s="141"/>
      <c r="N75" s="141"/>
      <c r="O75" s="1"/>
    </row>
    <row r="76" spans="1:15" x14ac:dyDescent="0.25">
      <c r="A76" s="173" t="s">
        <v>107</v>
      </c>
      <c r="B76" s="47" t="s">
        <v>25</v>
      </c>
      <c r="C76" s="48" t="s">
        <v>25</v>
      </c>
      <c r="D76" s="48" t="s">
        <v>25</v>
      </c>
      <c r="E76" s="46">
        <v>11</v>
      </c>
      <c r="F76" s="46">
        <v>11</v>
      </c>
      <c r="G76" s="46">
        <v>11</v>
      </c>
      <c r="H76" s="46">
        <v>11</v>
      </c>
      <c r="I76" s="46">
        <v>10</v>
      </c>
      <c r="J76" s="46">
        <v>11</v>
      </c>
      <c r="K76" s="46">
        <v>8</v>
      </c>
      <c r="L76" s="141"/>
      <c r="M76" s="141"/>
      <c r="N76" s="141"/>
      <c r="O76" s="1"/>
    </row>
    <row r="77" spans="1:15" x14ac:dyDescent="0.25">
      <c r="A77" s="173" t="s">
        <v>173</v>
      </c>
      <c r="B77" s="47">
        <v>10</v>
      </c>
      <c r="C77" s="48">
        <v>10</v>
      </c>
      <c r="D77" s="48">
        <v>10</v>
      </c>
      <c r="E77" s="46">
        <v>10</v>
      </c>
      <c r="F77" s="46">
        <v>10</v>
      </c>
      <c r="G77" s="46">
        <v>10</v>
      </c>
      <c r="H77" s="46">
        <v>10</v>
      </c>
      <c r="I77" s="46">
        <v>10</v>
      </c>
      <c r="J77" s="46">
        <v>10</v>
      </c>
      <c r="K77" s="46">
        <v>0</v>
      </c>
      <c r="L77" s="141">
        <f>C77/D77-1</f>
        <v>0</v>
      </c>
      <c r="M77" s="141">
        <f>(E77-J77)/J77</f>
        <v>0</v>
      </c>
      <c r="N77" s="142" t="s">
        <v>25</v>
      </c>
      <c r="O77" s="1"/>
    </row>
    <row r="78" spans="1:15" x14ac:dyDescent="0.25">
      <c r="A78" s="173" t="s">
        <v>51</v>
      </c>
      <c r="B78" s="47">
        <v>25</v>
      </c>
      <c r="C78" s="48">
        <v>10</v>
      </c>
      <c r="D78" s="48" t="s">
        <v>25</v>
      </c>
      <c r="E78" s="46">
        <v>10</v>
      </c>
      <c r="F78" s="46">
        <v>0</v>
      </c>
      <c r="G78" s="46">
        <v>10</v>
      </c>
      <c r="H78" s="46">
        <v>0</v>
      </c>
      <c r="I78" s="46">
        <v>0</v>
      </c>
      <c r="J78" s="46">
        <v>0</v>
      </c>
      <c r="K78" s="46">
        <v>0</v>
      </c>
      <c r="L78" s="141"/>
      <c r="M78" s="142"/>
      <c r="N78" s="142"/>
      <c r="O78" s="1"/>
    </row>
    <row r="79" spans="1:15" x14ac:dyDescent="0.25">
      <c r="A79" s="173" t="s">
        <v>220</v>
      </c>
      <c r="B79" s="47" t="s">
        <v>25</v>
      </c>
      <c r="C79" s="48" t="s">
        <v>25</v>
      </c>
      <c r="D79" s="48" t="s">
        <v>25</v>
      </c>
      <c r="E79" s="46">
        <v>10</v>
      </c>
      <c r="F79" s="46">
        <v>5</v>
      </c>
      <c r="G79" s="46">
        <v>10</v>
      </c>
      <c r="H79" s="46">
        <v>5</v>
      </c>
      <c r="I79" s="46">
        <v>5</v>
      </c>
      <c r="J79" s="46">
        <v>8</v>
      </c>
      <c r="K79" s="46">
        <v>10</v>
      </c>
      <c r="L79" s="141"/>
      <c r="M79" s="141">
        <f>(E79-J79)/J79</f>
        <v>0.25</v>
      </c>
      <c r="N79" s="141">
        <f>(E79-K79)/K79</f>
        <v>0</v>
      </c>
      <c r="O79" s="1"/>
    </row>
    <row r="80" spans="1:15" x14ac:dyDescent="0.25">
      <c r="A80" s="173" t="s">
        <v>4</v>
      </c>
      <c r="B80" s="47">
        <v>10</v>
      </c>
      <c r="C80" s="48">
        <v>9</v>
      </c>
      <c r="D80" s="48">
        <v>10</v>
      </c>
      <c r="E80" s="46">
        <v>10</v>
      </c>
      <c r="F80" s="46">
        <v>10</v>
      </c>
      <c r="G80" s="46">
        <v>10</v>
      </c>
      <c r="H80" s="46">
        <v>10</v>
      </c>
      <c r="I80" s="46" t="s">
        <v>25</v>
      </c>
      <c r="J80" s="46" t="s">
        <v>25</v>
      </c>
      <c r="K80" s="46" t="s">
        <v>25</v>
      </c>
      <c r="L80" s="141"/>
      <c r="M80" s="142"/>
      <c r="N80" s="142"/>
      <c r="O80" s="1"/>
    </row>
    <row r="81" spans="1:15" ht="30" x14ac:dyDescent="0.25">
      <c r="A81" s="173" t="s">
        <v>166</v>
      </c>
      <c r="B81" s="47">
        <v>15</v>
      </c>
      <c r="C81" s="48">
        <v>10</v>
      </c>
      <c r="D81" s="48">
        <v>10</v>
      </c>
      <c r="E81" s="46">
        <v>10</v>
      </c>
      <c r="F81" s="46">
        <v>10</v>
      </c>
      <c r="G81" s="46">
        <v>10</v>
      </c>
      <c r="H81" s="46">
        <v>10</v>
      </c>
      <c r="I81" s="46">
        <v>10</v>
      </c>
      <c r="J81" s="46">
        <v>15</v>
      </c>
      <c r="K81" s="46" t="s">
        <v>25</v>
      </c>
      <c r="L81" s="141">
        <f>C81/D81-1</f>
        <v>0</v>
      </c>
      <c r="M81" s="141">
        <f>(E81-J81)/J81</f>
        <v>-0.33333333333333331</v>
      </c>
      <c r="N81" s="142"/>
      <c r="O81" s="1"/>
    </row>
    <row r="82" spans="1:15" x14ac:dyDescent="0.25">
      <c r="A82" s="173" t="s">
        <v>218</v>
      </c>
      <c r="B82" s="47" t="s">
        <v>25</v>
      </c>
      <c r="C82" s="48" t="s">
        <v>25</v>
      </c>
      <c r="D82" s="48" t="s">
        <v>25</v>
      </c>
      <c r="E82" s="46">
        <v>9</v>
      </c>
      <c r="F82" s="46">
        <v>9</v>
      </c>
      <c r="G82" s="46">
        <v>9</v>
      </c>
      <c r="H82" s="46">
        <v>8</v>
      </c>
      <c r="I82" s="46">
        <v>6</v>
      </c>
      <c r="J82" s="46">
        <v>0</v>
      </c>
      <c r="K82" s="46">
        <v>0</v>
      </c>
      <c r="L82" s="141"/>
      <c r="M82" s="142"/>
      <c r="N82" s="142"/>
      <c r="O82" s="1"/>
    </row>
    <row r="83" spans="1:15" x14ac:dyDescent="0.25">
      <c r="A83" s="173" t="s">
        <v>212</v>
      </c>
      <c r="B83" s="47" t="s">
        <v>25</v>
      </c>
      <c r="C83" s="48" t="s">
        <v>25</v>
      </c>
      <c r="D83" s="48" t="s">
        <v>25</v>
      </c>
      <c r="E83" s="46">
        <v>8</v>
      </c>
      <c r="F83" s="46">
        <v>3</v>
      </c>
      <c r="G83" s="46">
        <v>8</v>
      </c>
      <c r="H83" s="46">
        <v>3</v>
      </c>
      <c r="I83" s="46">
        <v>0</v>
      </c>
      <c r="J83" s="46">
        <v>0</v>
      </c>
      <c r="K83" s="46">
        <v>0</v>
      </c>
      <c r="L83" s="141"/>
      <c r="M83" s="142"/>
      <c r="N83" s="142"/>
      <c r="O83" s="1"/>
    </row>
    <row r="84" spans="1:15" x14ac:dyDescent="0.25">
      <c r="A84" s="173" t="s">
        <v>56</v>
      </c>
      <c r="B84" s="47" t="s">
        <v>25</v>
      </c>
      <c r="C84" s="48" t="s">
        <v>25</v>
      </c>
      <c r="D84" s="48" t="s">
        <v>25</v>
      </c>
      <c r="E84" s="46">
        <v>8</v>
      </c>
      <c r="F84" s="46">
        <v>8</v>
      </c>
      <c r="G84" s="46">
        <v>8</v>
      </c>
      <c r="H84" s="46">
        <v>8</v>
      </c>
      <c r="I84" s="46">
        <v>8</v>
      </c>
      <c r="J84" s="46">
        <v>9</v>
      </c>
      <c r="K84" s="46">
        <v>9</v>
      </c>
      <c r="L84" s="141"/>
      <c r="M84" s="141">
        <f>(E84-J84)/J84</f>
        <v>-0.1111111111111111</v>
      </c>
      <c r="N84" s="141">
        <f>(E84-K84)/K84</f>
        <v>-0.1111111111111111</v>
      </c>
      <c r="O84" s="1"/>
    </row>
    <row r="85" spans="1:15" x14ac:dyDescent="0.25">
      <c r="A85" s="173" t="s">
        <v>282</v>
      </c>
      <c r="B85" s="47" t="s">
        <v>25</v>
      </c>
      <c r="C85" s="48" t="s">
        <v>25</v>
      </c>
      <c r="D85" s="48" t="s">
        <v>25</v>
      </c>
      <c r="E85" s="46">
        <v>6</v>
      </c>
      <c r="F85" s="46">
        <v>3</v>
      </c>
      <c r="G85" s="46">
        <v>6</v>
      </c>
      <c r="H85" s="46">
        <v>3</v>
      </c>
      <c r="I85" s="46">
        <v>3</v>
      </c>
      <c r="J85" s="46">
        <v>6</v>
      </c>
      <c r="K85" s="46">
        <v>6</v>
      </c>
      <c r="L85" s="141"/>
      <c r="M85" s="141">
        <f>(E85-J85)/J85</f>
        <v>0</v>
      </c>
      <c r="N85" s="141">
        <f>(E85-K85)/K85</f>
        <v>0</v>
      </c>
      <c r="O85" s="1"/>
    </row>
    <row r="86" spans="1:15" x14ac:dyDescent="0.25">
      <c r="A86" s="173" t="s">
        <v>182</v>
      </c>
      <c r="B86" s="47">
        <v>15</v>
      </c>
      <c r="C86" s="48">
        <v>6</v>
      </c>
      <c r="D86" s="48">
        <v>5</v>
      </c>
      <c r="E86" s="46">
        <v>6</v>
      </c>
      <c r="F86" s="46">
        <v>5</v>
      </c>
      <c r="G86" s="46">
        <v>6</v>
      </c>
      <c r="H86" s="46">
        <v>5</v>
      </c>
      <c r="I86" s="46">
        <v>0</v>
      </c>
      <c r="J86" s="46">
        <v>10</v>
      </c>
      <c r="K86" s="46">
        <v>10</v>
      </c>
      <c r="L86" s="141">
        <f>C86/D86-1</f>
        <v>0.19999999999999996</v>
      </c>
      <c r="M86" s="141">
        <f>(E86-J86)/J86</f>
        <v>-0.4</v>
      </c>
      <c r="N86" s="141">
        <f>(E86-K86)/K86</f>
        <v>-0.4</v>
      </c>
      <c r="O86" s="1"/>
    </row>
    <row r="87" spans="1:15" ht="30" x14ac:dyDescent="0.25">
      <c r="A87" s="173" t="s">
        <v>138</v>
      </c>
      <c r="B87" s="47">
        <v>10</v>
      </c>
      <c r="C87" s="48">
        <v>5</v>
      </c>
      <c r="D87" s="48">
        <v>5</v>
      </c>
      <c r="E87" s="46">
        <v>5</v>
      </c>
      <c r="F87" s="46">
        <v>5</v>
      </c>
      <c r="G87" s="46">
        <v>5</v>
      </c>
      <c r="H87" s="46">
        <v>5</v>
      </c>
      <c r="I87" s="46">
        <v>5</v>
      </c>
      <c r="J87" s="46">
        <v>5</v>
      </c>
      <c r="K87" s="46">
        <v>5</v>
      </c>
      <c r="L87" s="141"/>
      <c r="M87" s="141"/>
      <c r="N87" s="141"/>
      <c r="O87" s="1"/>
    </row>
    <row r="88" spans="1:15" x14ac:dyDescent="0.25">
      <c r="A88" s="173" t="s">
        <v>154</v>
      </c>
      <c r="B88" s="47">
        <v>10</v>
      </c>
      <c r="C88" s="48">
        <v>5</v>
      </c>
      <c r="D88" s="48">
        <v>5</v>
      </c>
      <c r="E88" s="46">
        <v>5</v>
      </c>
      <c r="F88" s="46">
        <v>5</v>
      </c>
      <c r="G88" s="46">
        <v>5</v>
      </c>
      <c r="H88" s="46">
        <v>5</v>
      </c>
      <c r="I88" s="46">
        <v>0</v>
      </c>
      <c r="J88" s="46">
        <v>0</v>
      </c>
      <c r="K88" s="46">
        <v>0</v>
      </c>
      <c r="L88" s="141"/>
      <c r="M88" s="142"/>
      <c r="N88" s="142"/>
      <c r="O88" s="1"/>
    </row>
    <row r="89" spans="1:15" x14ac:dyDescent="0.25">
      <c r="A89" s="173" t="s">
        <v>165</v>
      </c>
      <c r="B89" s="47">
        <v>10</v>
      </c>
      <c r="C89" s="48">
        <v>5</v>
      </c>
      <c r="D89" s="48">
        <v>5</v>
      </c>
      <c r="E89" s="46">
        <v>5</v>
      </c>
      <c r="F89" s="46">
        <v>5</v>
      </c>
      <c r="G89" s="46">
        <v>5</v>
      </c>
      <c r="H89" s="46">
        <v>5</v>
      </c>
      <c r="I89" s="46">
        <v>0</v>
      </c>
      <c r="J89" s="46">
        <v>0</v>
      </c>
      <c r="K89" s="46">
        <v>0</v>
      </c>
      <c r="L89" s="141">
        <f>C89/D89-1</f>
        <v>0</v>
      </c>
      <c r="M89" s="142"/>
      <c r="N89" s="142"/>
      <c r="O89" s="1"/>
    </row>
    <row r="90" spans="1:15" x14ac:dyDescent="0.25">
      <c r="A90" s="173" t="s">
        <v>172</v>
      </c>
      <c r="B90" s="47">
        <v>5</v>
      </c>
      <c r="C90" s="48">
        <v>5</v>
      </c>
      <c r="D90" s="48">
        <v>0</v>
      </c>
      <c r="E90" s="46">
        <v>5</v>
      </c>
      <c r="F90" s="46">
        <v>0</v>
      </c>
      <c r="G90" s="46">
        <v>5</v>
      </c>
      <c r="H90" s="46">
        <v>0</v>
      </c>
      <c r="I90" s="46">
        <v>0</v>
      </c>
      <c r="J90" s="46">
        <v>0</v>
      </c>
      <c r="K90" s="46">
        <v>0</v>
      </c>
      <c r="L90" s="141"/>
      <c r="M90" s="142"/>
      <c r="N90" s="142"/>
      <c r="O90" s="1"/>
    </row>
    <row r="91" spans="1:15" x14ac:dyDescent="0.25">
      <c r="A91" s="173" t="s">
        <v>285</v>
      </c>
      <c r="B91" s="47" t="s">
        <v>25</v>
      </c>
      <c r="C91" s="48" t="s">
        <v>25</v>
      </c>
      <c r="D91" s="48" t="s">
        <v>25</v>
      </c>
      <c r="E91" s="46">
        <v>5</v>
      </c>
      <c r="F91" s="46">
        <v>5</v>
      </c>
      <c r="G91" s="46">
        <v>5</v>
      </c>
      <c r="H91" s="46">
        <v>5</v>
      </c>
      <c r="I91" s="46">
        <v>5</v>
      </c>
      <c r="J91" s="46">
        <v>8</v>
      </c>
      <c r="K91" s="46">
        <v>8</v>
      </c>
      <c r="L91" s="141"/>
      <c r="M91" s="141">
        <f>(E91-J91)/J91</f>
        <v>-0.375</v>
      </c>
      <c r="N91" s="141">
        <f>(E91-K91)/K91</f>
        <v>-0.375</v>
      </c>
      <c r="O91" s="1"/>
    </row>
    <row r="92" spans="1:15" x14ac:dyDescent="0.25">
      <c r="A92" s="173" t="s">
        <v>219</v>
      </c>
      <c r="B92" s="47" t="s">
        <v>25</v>
      </c>
      <c r="C92" s="48" t="s">
        <v>25</v>
      </c>
      <c r="D92" s="48" t="s">
        <v>25</v>
      </c>
      <c r="E92" s="46" t="s">
        <v>25</v>
      </c>
      <c r="F92" s="46">
        <v>20</v>
      </c>
      <c r="G92" s="46" t="s">
        <v>25</v>
      </c>
      <c r="H92" s="46">
        <v>15</v>
      </c>
      <c r="I92" s="46">
        <v>17</v>
      </c>
      <c r="J92" s="46">
        <v>20</v>
      </c>
      <c r="K92" s="46">
        <v>20</v>
      </c>
      <c r="L92" s="141"/>
      <c r="M92" s="142"/>
      <c r="N92" s="142"/>
      <c r="O92" s="1"/>
    </row>
    <row r="93" spans="1:15" x14ac:dyDescent="0.25">
      <c r="A93" s="173" t="s">
        <v>217</v>
      </c>
      <c r="B93" s="47" t="s">
        <v>25</v>
      </c>
      <c r="C93" s="48" t="s">
        <v>25</v>
      </c>
      <c r="D93" s="48" t="s">
        <v>25</v>
      </c>
      <c r="E93" s="46" t="s">
        <v>25</v>
      </c>
      <c r="F93" s="46" t="s">
        <v>25</v>
      </c>
      <c r="G93" s="46" t="s">
        <v>25</v>
      </c>
      <c r="H93" s="46" t="s">
        <v>25</v>
      </c>
      <c r="I93" s="46">
        <v>30</v>
      </c>
      <c r="J93" s="46">
        <v>30</v>
      </c>
      <c r="K93" s="46">
        <v>30</v>
      </c>
      <c r="L93" s="142"/>
      <c r="M93" s="142"/>
      <c r="N93" s="142"/>
      <c r="O93" s="1"/>
    </row>
    <row r="94" spans="1:15" x14ac:dyDescent="0.25">
      <c r="A94" s="173" t="s">
        <v>97</v>
      </c>
      <c r="B94" s="47" t="s">
        <v>25</v>
      </c>
      <c r="C94" s="48" t="s">
        <v>25</v>
      </c>
      <c r="D94" s="48" t="s">
        <v>25</v>
      </c>
      <c r="E94" s="46" t="s">
        <v>25</v>
      </c>
      <c r="F94" s="46" t="s">
        <v>25</v>
      </c>
      <c r="G94" s="46" t="s">
        <v>25</v>
      </c>
      <c r="H94" s="46" t="s">
        <v>25</v>
      </c>
      <c r="I94" s="46">
        <v>0</v>
      </c>
      <c r="J94" s="46">
        <v>0</v>
      </c>
      <c r="K94" s="46">
        <v>15</v>
      </c>
      <c r="L94" s="142"/>
      <c r="M94" s="142"/>
      <c r="N94" s="142"/>
      <c r="O94" s="1"/>
    </row>
    <row r="95" spans="1:15" x14ac:dyDescent="0.25">
      <c r="A95" s="173" t="s">
        <v>82</v>
      </c>
      <c r="B95" s="47" t="s">
        <v>25</v>
      </c>
      <c r="C95" s="48" t="s">
        <v>25</v>
      </c>
      <c r="D95" s="48" t="s">
        <v>25</v>
      </c>
      <c r="E95" s="46" t="s">
        <v>25</v>
      </c>
      <c r="F95" s="46" t="s">
        <v>25</v>
      </c>
      <c r="G95" s="46" t="s">
        <v>25</v>
      </c>
      <c r="H95" s="46" t="s">
        <v>25</v>
      </c>
      <c r="I95" s="46">
        <v>15</v>
      </c>
      <c r="J95" s="46">
        <v>20</v>
      </c>
      <c r="K95" s="46">
        <v>20</v>
      </c>
      <c r="L95" s="142"/>
      <c r="M95" s="142"/>
      <c r="N95" s="142"/>
      <c r="O95" s="1"/>
    </row>
    <row r="96" spans="1:15" x14ac:dyDescent="0.25">
      <c r="A96" s="124" t="s">
        <v>335</v>
      </c>
      <c r="B96" s="123"/>
      <c r="C96" s="123"/>
      <c r="D96" s="123"/>
      <c r="E96" s="123">
        <v>1818</v>
      </c>
      <c r="F96" s="123">
        <v>1828</v>
      </c>
      <c r="G96" s="123"/>
      <c r="H96" s="123"/>
      <c r="I96" s="123">
        <v>1564</v>
      </c>
      <c r="J96" s="123">
        <v>1921</v>
      </c>
      <c r="K96" s="122">
        <v>1924</v>
      </c>
      <c r="L96" s="132">
        <f>(E96-F96)/F96</f>
        <v>-5.4704595185995622E-3</v>
      </c>
      <c r="M96" s="132">
        <f>(E96-J96)/J96</f>
        <v>-5.3617907339927121E-2</v>
      </c>
      <c r="N96" s="133">
        <f>(E96-K96)/K96</f>
        <v>-5.5093555093555097E-2</v>
      </c>
    </row>
    <row r="98" spans="16:20" x14ac:dyDescent="0.25">
      <c r="P98"/>
      <c r="Q98"/>
      <c r="R98"/>
      <c r="S98"/>
      <c r="T98"/>
    </row>
  </sheetData>
  <sortState ref="A3:N96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90" zoomScaleNormal="90" workbookViewId="0">
      <selection activeCell="A38" sqref="A38"/>
    </sheetView>
  </sheetViews>
  <sheetFormatPr defaultRowHeight="15" x14ac:dyDescent="0.25"/>
  <cols>
    <col min="1" max="1" width="75.7109375" style="1" customWidth="1"/>
    <col min="2" max="14" width="12.7109375" customWidth="1"/>
    <col min="15" max="15" width="4.28515625" customWidth="1"/>
    <col min="16" max="20" width="15.7109375" style="95" customWidth="1"/>
  </cols>
  <sheetData>
    <row r="1" spans="1:20" s="22" customFormat="1" ht="21" x14ac:dyDescent="0.35">
      <c r="A1" s="157" t="s">
        <v>296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4"/>
      <c r="P1" s="95"/>
      <c r="Q1" s="113"/>
      <c r="R1" s="113"/>
      <c r="S1" s="113"/>
      <c r="T1" s="113"/>
    </row>
    <row r="2" spans="1:20" s="22" customFormat="1" ht="74.099999999999994" customHeight="1" x14ac:dyDescent="0.25">
      <c r="A2" s="76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O2" s="92"/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ht="15" customHeight="1" x14ac:dyDescent="0.25">
      <c r="A3" s="57" t="s">
        <v>94</v>
      </c>
      <c r="B3" s="56">
        <v>73</v>
      </c>
      <c r="C3" s="55">
        <v>105</v>
      </c>
      <c r="D3" s="55">
        <v>125</v>
      </c>
      <c r="E3" s="54">
        <v>145</v>
      </c>
      <c r="F3" s="54">
        <v>115</v>
      </c>
      <c r="G3" s="54">
        <v>97</v>
      </c>
      <c r="H3" s="54">
        <v>95</v>
      </c>
      <c r="I3" s="54">
        <v>96</v>
      </c>
      <c r="J3" s="54">
        <v>87</v>
      </c>
      <c r="K3" s="54" t="s">
        <v>25</v>
      </c>
      <c r="L3" s="125">
        <f>C3/D3-1</f>
        <v>-0.16000000000000003</v>
      </c>
      <c r="M3" s="125">
        <f>(E3-J3)/J3</f>
        <v>0.66666666666666663</v>
      </c>
      <c r="N3" s="143"/>
      <c r="P3" s="104">
        <v>16269</v>
      </c>
      <c r="Q3" s="103">
        <v>1.3299999999999999E-2</v>
      </c>
      <c r="R3" s="104">
        <v>8.9</v>
      </c>
      <c r="S3" s="105">
        <v>1819</v>
      </c>
      <c r="T3" s="103">
        <v>1.7600000000000001E-2</v>
      </c>
    </row>
    <row r="4" spans="1:20" ht="15" customHeight="1" x14ac:dyDescent="0.25">
      <c r="A4" s="57" t="s">
        <v>27</v>
      </c>
      <c r="B4" s="56">
        <v>115</v>
      </c>
      <c r="C4" s="55">
        <v>117</v>
      </c>
      <c r="D4" s="55">
        <v>94</v>
      </c>
      <c r="E4" s="54">
        <v>117</v>
      </c>
      <c r="F4" s="54">
        <v>114</v>
      </c>
      <c r="G4" s="54">
        <v>117</v>
      </c>
      <c r="H4" s="54">
        <v>114</v>
      </c>
      <c r="I4" s="54">
        <v>91</v>
      </c>
      <c r="J4" s="54">
        <v>94</v>
      </c>
      <c r="K4" s="54">
        <v>95</v>
      </c>
      <c r="L4" s="125">
        <f>C4/D4-1</f>
        <v>0.24468085106382986</v>
      </c>
      <c r="M4" s="125">
        <f>(E4-J4)/J4</f>
        <v>0.24468085106382978</v>
      </c>
      <c r="N4" s="125">
        <f>(E4-K4)/K4</f>
        <v>0.23157894736842105</v>
      </c>
    </row>
    <row r="5" spans="1:20" ht="15" customHeight="1" x14ac:dyDescent="0.25">
      <c r="A5" s="57" t="s">
        <v>79</v>
      </c>
      <c r="B5" s="56">
        <v>101</v>
      </c>
      <c r="C5" s="55">
        <v>103</v>
      </c>
      <c r="D5" s="55">
        <v>86</v>
      </c>
      <c r="E5" s="54">
        <v>114</v>
      </c>
      <c r="F5" s="54">
        <v>120</v>
      </c>
      <c r="G5" s="54">
        <v>90</v>
      </c>
      <c r="H5" s="54">
        <v>87</v>
      </c>
      <c r="I5" s="54">
        <v>85</v>
      </c>
      <c r="J5" s="54">
        <v>100</v>
      </c>
      <c r="K5" s="54">
        <v>109</v>
      </c>
      <c r="L5" s="125">
        <f>C5/D5-1</f>
        <v>0.19767441860465107</v>
      </c>
      <c r="M5" s="125">
        <f>(E5-J5)/J5</f>
        <v>0.14000000000000001</v>
      </c>
      <c r="N5" s="125">
        <f>(E5-K5)/K5</f>
        <v>4.5871559633027525E-2</v>
      </c>
    </row>
    <row r="6" spans="1:20" ht="15" customHeight="1" x14ac:dyDescent="0.25">
      <c r="A6" s="57" t="s">
        <v>73</v>
      </c>
      <c r="B6" s="56">
        <v>65</v>
      </c>
      <c r="C6" s="55">
        <v>85</v>
      </c>
      <c r="D6" s="55">
        <v>64</v>
      </c>
      <c r="E6" s="54">
        <v>110</v>
      </c>
      <c r="F6" s="54">
        <v>50</v>
      </c>
      <c r="G6" s="54">
        <v>70</v>
      </c>
      <c r="H6" s="54">
        <v>50</v>
      </c>
      <c r="I6" s="54">
        <v>35</v>
      </c>
      <c r="J6" s="54">
        <v>35</v>
      </c>
      <c r="K6" s="54">
        <v>35</v>
      </c>
      <c r="L6" s="125">
        <f>C6/D6-1</f>
        <v>0.328125</v>
      </c>
      <c r="M6" s="125">
        <f>(E6-J6)/J6</f>
        <v>2.1428571428571428</v>
      </c>
      <c r="N6" s="125">
        <f>(E6-K6)/K6</f>
        <v>2.1428571428571428</v>
      </c>
    </row>
    <row r="7" spans="1:20" ht="15" customHeight="1" x14ac:dyDescent="0.25">
      <c r="A7" s="57" t="s">
        <v>32</v>
      </c>
      <c r="B7" s="56">
        <v>70</v>
      </c>
      <c r="C7" s="55">
        <v>64</v>
      </c>
      <c r="D7" s="55">
        <v>63</v>
      </c>
      <c r="E7" s="54">
        <v>81</v>
      </c>
      <c r="F7" s="54">
        <v>75</v>
      </c>
      <c r="G7" s="54">
        <v>49</v>
      </c>
      <c r="H7" s="54">
        <v>54</v>
      </c>
      <c r="I7" s="54">
        <v>45</v>
      </c>
      <c r="J7" s="54">
        <v>60</v>
      </c>
      <c r="K7" s="54">
        <v>60</v>
      </c>
      <c r="L7" s="125">
        <f>C7/D7-1</f>
        <v>1.5873015873015817E-2</v>
      </c>
      <c r="M7" s="125">
        <f>(E7-J7)/J7</f>
        <v>0.35</v>
      </c>
      <c r="N7" s="125">
        <f>(E7-K7)/K7</f>
        <v>0.35</v>
      </c>
    </row>
    <row r="8" spans="1:20" ht="15" customHeight="1" x14ac:dyDescent="0.25">
      <c r="A8" s="57" t="s">
        <v>2</v>
      </c>
      <c r="B8" s="56">
        <v>85</v>
      </c>
      <c r="C8" s="55">
        <v>75</v>
      </c>
      <c r="D8" s="55">
        <v>73</v>
      </c>
      <c r="E8" s="54">
        <v>75</v>
      </c>
      <c r="F8" s="54">
        <v>77</v>
      </c>
      <c r="G8" s="54">
        <v>75</v>
      </c>
      <c r="H8" s="54">
        <v>36</v>
      </c>
      <c r="I8" s="54">
        <v>70</v>
      </c>
      <c r="J8" s="54">
        <v>90</v>
      </c>
      <c r="K8" s="54">
        <v>65</v>
      </c>
      <c r="L8" s="125">
        <f>C8/D8-1</f>
        <v>2.7397260273972712E-2</v>
      </c>
      <c r="M8" s="125">
        <f>(E8-J8)/J8</f>
        <v>-0.16666666666666666</v>
      </c>
      <c r="N8" s="125">
        <f>(E8-K8)/K8</f>
        <v>0.15384615384615385</v>
      </c>
    </row>
    <row r="9" spans="1:20" ht="15" customHeight="1" x14ac:dyDescent="0.25">
      <c r="A9" s="57" t="s">
        <v>58</v>
      </c>
      <c r="B9" s="56">
        <v>30</v>
      </c>
      <c r="C9" s="55">
        <v>22</v>
      </c>
      <c r="D9" s="55">
        <v>20</v>
      </c>
      <c r="E9" s="54">
        <v>74</v>
      </c>
      <c r="F9" s="54">
        <v>24</v>
      </c>
      <c r="G9" s="54">
        <v>30</v>
      </c>
      <c r="H9" s="54">
        <v>24</v>
      </c>
      <c r="I9" s="54">
        <v>25</v>
      </c>
      <c r="J9" s="54">
        <v>40</v>
      </c>
      <c r="K9" s="54">
        <v>40</v>
      </c>
      <c r="L9" s="125">
        <f>C9/D9-1</f>
        <v>0.10000000000000009</v>
      </c>
      <c r="M9" s="125">
        <f>(E9-J9)/J9</f>
        <v>0.85</v>
      </c>
      <c r="N9" s="125">
        <f>(E9-K9)/K9</f>
        <v>0.85</v>
      </c>
    </row>
    <row r="10" spans="1:20" ht="15" customHeight="1" x14ac:dyDescent="0.25">
      <c r="A10" s="57" t="s">
        <v>196</v>
      </c>
      <c r="B10" s="56">
        <v>70</v>
      </c>
      <c r="C10" s="55">
        <v>50</v>
      </c>
      <c r="D10" s="55">
        <v>56</v>
      </c>
      <c r="E10" s="54">
        <v>65</v>
      </c>
      <c r="F10" s="54">
        <v>57</v>
      </c>
      <c r="G10" s="54">
        <v>50</v>
      </c>
      <c r="H10" s="54">
        <v>47</v>
      </c>
      <c r="I10" s="54">
        <v>36</v>
      </c>
      <c r="J10" s="54">
        <v>63</v>
      </c>
      <c r="K10" s="54" t="s">
        <v>25</v>
      </c>
      <c r="L10" s="125">
        <f>C10/D10-1</f>
        <v>-0.1071428571428571</v>
      </c>
      <c r="M10" s="125">
        <f>(E10-J10)/J10</f>
        <v>3.1746031746031744E-2</v>
      </c>
      <c r="N10" s="143"/>
    </row>
    <row r="11" spans="1:20" ht="15" customHeight="1" x14ac:dyDescent="0.25">
      <c r="A11" s="57" t="s">
        <v>137</v>
      </c>
      <c r="B11" s="56">
        <v>60</v>
      </c>
      <c r="C11" s="55">
        <v>60</v>
      </c>
      <c r="D11" s="55">
        <v>25</v>
      </c>
      <c r="E11" s="54">
        <v>60</v>
      </c>
      <c r="F11" s="54">
        <v>30</v>
      </c>
      <c r="G11" s="54">
        <v>32</v>
      </c>
      <c r="H11" s="54">
        <v>25</v>
      </c>
      <c r="I11" s="54">
        <v>25</v>
      </c>
      <c r="J11" s="54">
        <v>25</v>
      </c>
      <c r="K11" s="54">
        <v>25</v>
      </c>
      <c r="L11" s="125">
        <f>C11/D11-1</f>
        <v>1.4</v>
      </c>
      <c r="M11" s="125">
        <f>(E11-J11)/J11</f>
        <v>1.4</v>
      </c>
      <c r="N11" s="125">
        <f>(E11-K11)/K11</f>
        <v>1.4</v>
      </c>
    </row>
    <row r="12" spans="1:20" ht="15" customHeight="1" x14ac:dyDescent="0.25">
      <c r="A12" s="57" t="s">
        <v>45</v>
      </c>
      <c r="B12" s="56">
        <v>55</v>
      </c>
      <c r="C12" s="55">
        <v>54</v>
      </c>
      <c r="D12" s="55">
        <v>48</v>
      </c>
      <c r="E12" s="54">
        <v>55</v>
      </c>
      <c r="F12" s="54">
        <v>55</v>
      </c>
      <c r="G12" s="54">
        <v>55</v>
      </c>
      <c r="H12" s="54">
        <v>55</v>
      </c>
      <c r="I12" s="54">
        <v>54</v>
      </c>
      <c r="J12" s="54">
        <v>55</v>
      </c>
      <c r="K12" s="54">
        <v>50</v>
      </c>
      <c r="L12" s="125">
        <f>C12/D12-1</f>
        <v>0.125</v>
      </c>
      <c r="M12" s="125">
        <f>(E12-J12)/J12</f>
        <v>0</v>
      </c>
      <c r="N12" s="125">
        <f>(E12-K12)/K12</f>
        <v>0.1</v>
      </c>
    </row>
    <row r="13" spans="1:20" ht="15" customHeight="1" x14ac:dyDescent="0.25">
      <c r="A13" s="57" t="s">
        <v>136</v>
      </c>
      <c r="B13" s="56" t="s">
        <v>25</v>
      </c>
      <c r="C13" s="55" t="s">
        <v>25</v>
      </c>
      <c r="D13" s="55" t="s">
        <v>25</v>
      </c>
      <c r="E13" s="54">
        <v>50</v>
      </c>
      <c r="F13" s="54">
        <v>60</v>
      </c>
      <c r="G13" s="54">
        <v>50</v>
      </c>
      <c r="H13" s="54">
        <v>60</v>
      </c>
      <c r="I13" s="54">
        <v>60</v>
      </c>
      <c r="J13" s="54">
        <v>60</v>
      </c>
      <c r="K13" s="54">
        <v>55</v>
      </c>
      <c r="L13" s="125"/>
      <c r="M13" s="125">
        <f>(E13-J13)/J13</f>
        <v>-0.16666666666666666</v>
      </c>
      <c r="N13" s="125">
        <f>(E13-K13)/K13</f>
        <v>-9.0909090909090912E-2</v>
      </c>
    </row>
    <row r="14" spans="1:20" ht="15" customHeight="1" x14ac:dyDescent="0.25">
      <c r="A14" s="57" t="s">
        <v>66</v>
      </c>
      <c r="B14" s="56">
        <v>50</v>
      </c>
      <c r="C14" s="55">
        <v>50</v>
      </c>
      <c r="D14" s="55">
        <v>51</v>
      </c>
      <c r="E14" s="54">
        <v>50</v>
      </c>
      <c r="F14" s="54">
        <v>50</v>
      </c>
      <c r="G14" s="54">
        <v>35</v>
      </c>
      <c r="H14" s="54">
        <v>32</v>
      </c>
      <c r="I14" s="54">
        <v>45</v>
      </c>
      <c r="J14" s="54">
        <v>35</v>
      </c>
      <c r="K14" s="54">
        <v>45</v>
      </c>
      <c r="L14" s="125">
        <f>C14/D14-1</f>
        <v>-1.9607843137254943E-2</v>
      </c>
      <c r="M14" s="125">
        <f>(E14-J14)/J14</f>
        <v>0.42857142857142855</v>
      </c>
      <c r="N14" s="125">
        <f>(E14-K14)/K14</f>
        <v>0.1111111111111111</v>
      </c>
    </row>
    <row r="15" spans="1:20" ht="15" customHeight="1" x14ac:dyDescent="0.25">
      <c r="A15" s="57" t="s">
        <v>138</v>
      </c>
      <c r="B15" s="56">
        <v>30</v>
      </c>
      <c r="C15" s="55" t="s">
        <v>25</v>
      </c>
      <c r="D15" s="55">
        <v>45</v>
      </c>
      <c r="E15" s="54">
        <v>48</v>
      </c>
      <c r="F15" s="54">
        <v>55</v>
      </c>
      <c r="G15" s="54">
        <v>34</v>
      </c>
      <c r="H15" s="54">
        <v>36</v>
      </c>
      <c r="I15" s="54">
        <v>41</v>
      </c>
      <c r="J15" s="54">
        <v>41</v>
      </c>
      <c r="K15" s="54">
        <v>51</v>
      </c>
      <c r="L15" s="125"/>
      <c r="M15" s="125">
        <f>(E15-J15)/J15</f>
        <v>0.17073170731707318</v>
      </c>
      <c r="N15" s="125">
        <f>(E15-K15)/K15</f>
        <v>-5.8823529411764705E-2</v>
      </c>
    </row>
    <row r="16" spans="1:20" ht="15" customHeight="1" x14ac:dyDescent="0.25">
      <c r="A16" s="57" t="s">
        <v>31</v>
      </c>
      <c r="B16" s="56">
        <v>47</v>
      </c>
      <c r="C16" s="55">
        <v>49</v>
      </c>
      <c r="D16" s="55">
        <v>47</v>
      </c>
      <c r="E16" s="54">
        <v>47</v>
      </c>
      <c r="F16" s="54">
        <v>47</v>
      </c>
      <c r="G16" s="54">
        <v>37</v>
      </c>
      <c r="H16" s="54">
        <v>37</v>
      </c>
      <c r="I16" s="54">
        <v>47</v>
      </c>
      <c r="J16" s="54">
        <v>40</v>
      </c>
      <c r="K16" s="54">
        <v>40</v>
      </c>
      <c r="L16" s="125">
        <f>C16/D16-1</f>
        <v>4.2553191489361764E-2</v>
      </c>
      <c r="M16" s="125">
        <f>(E16-J16)/J16</f>
        <v>0.17499999999999999</v>
      </c>
      <c r="N16" s="125">
        <f>(E16-K16)/K16</f>
        <v>0.17499999999999999</v>
      </c>
    </row>
    <row r="17" spans="1:14" ht="15" customHeight="1" x14ac:dyDescent="0.25">
      <c r="A17" s="57" t="s">
        <v>80</v>
      </c>
      <c r="B17" s="56">
        <v>45</v>
      </c>
      <c r="C17" s="55">
        <v>45</v>
      </c>
      <c r="D17" s="55">
        <v>42</v>
      </c>
      <c r="E17" s="54">
        <v>45</v>
      </c>
      <c r="F17" s="54">
        <v>45</v>
      </c>
      <c r="G17" s="54">
        <v>42</v>
      </c>
      <c r="H17" s="54">
        <v>35</v>
      </c>
      <c r="I17" s="54">
        <v>27</v>
      </c>
      <c r="J17" s="54">
        <v>45</v>
      </c>
      <c r="K17" s="54">
        <v>50</v>
      </c>
      <c r="L17" s="125">
        <f>C17/D17-1</f>
        <v>7.1428571428571397E-2</v>
      </c>
      <c r="M17" s="125">
        <f>(E17-J17)/J17</f>
        <v>0</v>
      </c>
      <c r="N17" s="125">
        <f>(E17-K17)/K17</f>
        <v>-0.1</v>
      </c>
    </row>
    <row r="18" spans="1:14" ht="15" customHeight="1" x14ac:dyDescent="0.25">
      <c r="A18" s="57" t="s">
        <v>116</v>
      </c>
      <c r="B18" s="56">
        <v>40</v>
      </c>
      <c r="C18" s="55">
        <v>40</v>
      </c>
      <c r="D18" s="55">
        <v>36</v>
      </c>
      <c r="E18" s="54">
        <v>40</v>
      </c>
      <c r="F18" s="54">
        <v>40</v>
      </c>
      <c r="G18" s="54">
        <v>25</v>
      </c>
      <c r="H18" s="54">
        <v>20</v>
      </c>
      <c r="I18" s="54">
        <v>35</v>
      </c>
      <c r="J18" s="54">
        <v>35</v>
      </c>
      <c r="K18" s="54">
        <v>30</v>
      </c>
      <c r="L18" s="125">
        <f>C18/D18-1</f>
        <v>0.11111111111111116</v>
      </c>
      <c r="M18" s="125">
        <f>(E18-J18)/J18</f>
        <v>0.14285714285714285</v>
      </c>
      <c r="N18" s="125">
        <f>(E18-K18)/K18</f>
        <v>0.33333333333333331</v>
      </c>
    </row>
    <row r="19" spans="1:14" ht="15" customHeight="1" x14ac:dyDescent="0.25">
      <c r="A19" s="57" t="s">
        <v>49</v>
      </c>
      <c r="B19" s="56">
        <v>40</v>
      </c>
      <c r="C19" s="55">
        <v>40</v>
      </c>
      <c r="D19" s="55">
        <v>33</v>
      </c>
      <c r="E19" s="54">
        <v>40</v>
      </c>
      <c r="F19" s="54">
        <v>40</v>
      </c>
      <c r="G19" s="54">
        <v>40</v>
      </c>
      <c r="H19" s="54">
        <v>40</v>
      </c>
      <c r="I19" s="54">
        <v>25</v>
      </c>
      <c r="J19" s="54">
        <v>45</v>
      </c>
      <c r="K19" s="54">
        <v>55</v>
      </c>
      <c r="L19" s="125">
        <f>C19/D19-1</f>
        <v>0.21212121212121215</v>
      </c>
      <c r="M19" s="125">
        <f>(E19-J19)/J19</f>
        <v>-0.1111111111111111</v>
      </c>
      <c r="N19" s="125">
        <f>(E19-K19)/K19</f>
        <v>-0.27272727272727271</v>
      </c>
    </row>
    <row r="20" spans="1:14" ht="15" customHeight="1" x14ac:dyDescent="0.25">
      <c r="A20" s="57" t="s">
        <v>39</v>
      </c>
      <c r="B20" s="56">
        <v>40</v>
      </c>
      <c r="C20" s="55" t="s">
        <v>25</v>
      </c>
      <c r="D20" s="55" t="s">
        <v>25</v>
      </c>
      <c r="E20" s="54">
        <v>40</v>
      </c>
      <c r="F20" s="54">
        <v>46</v>
      </c>
      <c r="G20" s="54">
        <v>40</v>
      </c>
      <c r="H20" s="54">
        <v>40</v>
      </c>
      <c r="I20" s="54">
        <v>39</v>
      </c>
      <c r="J20" s="54">
        <v>40</v>
      </c>
      <c r="K20" s="54">
        <v>36</v>
      </c>
      <c r="L20" s="125"/>
      <c r="M20" s="125">
        <f>(E20-J20)/J20</f>
        <v>0</v>
      </c>
      <c r="N20" s="125">
        <f>(E20-K20)/K20</f>
        <v>0.1111111111111111</v>
      </c>
    </row>
    <row r="21" spans="1:14" ht="15" customHeight="1" x14ac:dyDescent="0.25">
      <c r="A21" s="57" t="s">
        <v>47</v>
      </c>
      <c r="B21" s="56">
        <v>40</v>
      </c>
      <c r="C21" s="55">
        <v>38</v>
      </c>
      <c r="D21" s="55">
        <v>35</v>
      </c>
      <c r="E21" s="54">
        <v>38</v>
      </c>
      <c r="F21" s="54">
        <v>35</v>
      </c>
      <c r="G21" s="54">
        <v>38</v>
      </c>
      <c r="H21" s="54">
        <v>35</v>
      </c>
      <c r="I21" s="54">
        <v>30</v>
      </c>
      <c r="J21" s="54">
        <v>30</v>
      </c>
      <c r="K21" s="54">
        <v>30</v>
      </c>
      <c r="L21" s="125">
        <f>C21/D21-1</f>
        <v>8.5714285714285632E-2</v>
      </c>
      <c r="M21" s="125">
        <f>(E21-J21)/J21</f>
        <v>0.26666666666666666</v>
      </c>
      <c r="N21" s="125">
        <f>(E21-K21)/K21</f>
        <v>0.26666666666666666</v>
      </c>
    </row>
    <row r="22" spans="1:14" ht="15" customHeight="1" x14ac:dyDescent="0.25">
      <c r="A22" s="57" t="s">
        <v>88</v>
      </c>
      <c r="B22" s="56">
        <v>35</v>
      </c>
      <c r="C22" s="55">
        <v>30</v>
      </c>
      <c r="D22" s="55">
        <v>28</v>
      </c>
      <c r="E22" s="54">
        <v>37</v>
      </c>
      <c r="F22" s="54">
        <v>30</v>
      </c>
      <c r="G22" s="54">
        <v>28</v>
      </c>
      <c r="H22" s="54">
        <v>30</v>
      </c>
      <c r="I22" s="54">
        <v>15</v>
      </c>
      <c r="J22" s="54">
        <v>30</v>
      </c>
      <c r="K22" s="54">
        <v>35</v>
      </c>
      <c r="L22" s="125">
        <f>C22/D22-1</f>
        <v>7.1428571428571397E-2</v>
      </c>
      <c r="M22" s="125">
        <f>(E22-J22)/J22</f>
        <v>0.23333333333333334</v>
      </c>
      <c r="N22" s="125">
        <f>(E22-K22)/K22</f>
        <v>5.7142857142857141E-2</v>
      </c>
    </row>
    <row r="23" spans="1:14" ht="15" customHeight="1" x14ac:dyDescent="0.25">
      <c r="A23" s="57" t="s">
        <v>81</v>
      </c>
      <c r="B23" s="56">
        <v>30</v>
      </c>
      <c r="C23" s="55">
        <v>35</v>
      </c>
      <c r="D23" s="55">
        <v>29</v>
      </c>
      <c r="E23" s="54">
        <v>35</v>
      </c>
      <c r="F23" s="54">
        <v>30</v>
      </c>
      <c r="G23" s="54">
        <v>35</v>
      </c>
      <c r="H23" s="54">
        <v>30</v>
      </c>
      <c r="I23" s="54" t="s">
        <v>25</v>
      </c>
      <c r="J23" s="54" t="s">
        <v>25</v>
      </c>
      <c r="K23" s="54" t="s">
        <v>25</v>
      </c>
      <c r="L23" s="125">
        <f>C23/D23-1</f>
        <v>0.2068965517241379</v>
      </c>
      <c r="M23" s="125"/>
      <c r="N23" s="125"/>
    </row>
    <row r="24" spans="1:14" ht="15" customHeight="1" x14ac:dyDescent="0.25">
      <c r="A24" s="57" t="s">
        <v>44</v>
      </c>
      <c r="B24" s="56">
        <v>35</v>
      </c>
      <c r="C24" s="55">
        <v>35</v>
      </c>
      <c r="D24" s="55">
        <v>39</v>
      </c>
      <c r="E24" s="54">
        <v>35</v>
      </c>
      <c r="F24" s="54">
        <v>35</v>
      </c>
      <c r="G24" s="54">
        <v>35</v>
      </c>
      <c r="H24" s="54">
        <v>15</v>
      </c>
      <c r="I24" s="54">
        <v>25</v>
      </c>
      <c r="J24" s="54">
        <v>32</v>
      </c>
      <c r="K24" s="54">
        <v>35</v>
      </c>
      <c r="L24" s="125">
        <f>C24/D24-1</f>
        <v>-0.10256410256410253</v>
      </c>
      <c r="M24" s="125">
        <f>(E24-J24)/J24</f>
        <v>9.375E-2</v>
      </c>
      <c r="N24" s="125">
        <f>(E24-K24)/K24</f>
        <v>0</v>
      </c>
    </row>
    <row r="25" spans="1:14" ht="15" customHeight="1" x14ac:dyDescent="0.25">
      <c r="A25" s="57" t="s">
        <v>86</v>
      </c>
      <c r="B25" s="56">
        <v>35</v>
      </c>
      <c r="C25" s="55">
        <v>35</v>
      </c>
      <c r="D25" s="55">
        <v>34</v>
      </c>
      <c r="E25" s="54">
        <v>35</v>
      </c>
      <c r="F25" s="54">
        <v>35</v>
      </c>
      <c r="G25" s="54">
        <v>35</v>
      </c>
      <c r="H25" s="54">
        <v>35</v>
      </c>
      <c r="I25" s="54">
        <v>23</v>
      </c>
      <c r="J25" s="54">
        <v>34</v>
      </c>
      <c r="K25" s="54">
        <v>35</v>
      </c>
      <c r="L25" s="125">
        <f>C25/D25-1</f>
        <v>2.9411764705882248E-2</v>
      </c>
      <c r="M25" s="125">
        <f>(E25-J25)/J25</f>
        <v>2.9411764705882353E-2</v>
      </c>
      <c r="N25" s="125">
        <f>(E25-K25)/K25</f>
        <v>0</v>
      </c>
    </row>
    <row r="26" spans="1:14" ht="15" customHeight="1" x14ac:dyDescent="0.25">
      <c r="A26" s="57" t="s">
        <v>43</v>
      </c>
      <c r="B26" s="56">
        <v>30</v>
      </c>
      <c r="C26" s="55">
        <v>30</v>
      </c>
      <c r="D26" s="55">
        <v>27</v>
      </c>
      <c r="E26" s="54">
        <v>30</v>
      </c>
      <c r="F26" s="54">
        <v>30</v>
      </c>
      <c r="G26" s="54">
        <v>30</v>
      </c>
      <c r="H26" s="54">
        <v>30</v>
      </c>
      <c r="I26" s="54">
        <v>22</v>
      </c>
      <c r="J26" s="54">
        <v>0</v>
      </c>
      <c r="K26" s="54" t="s">
        <v>25</v>
      </c>
      <c r="L26" s="125">
        <f>C26/D26-1</f>
        <v>0.11111111111111116</v>
      </c>
      <c r="M26" s="125"/>
      <c r="N26" s="125"/>
    </row>
    <row r="27" spans="1:14" ht="15" customHeight="1" x14ac:dyDescent="0.25">
      <c r="A27" s="57" t="s">
        <v>20</v>
      </c>
      <c r="B27" s="56">
        <v>30</v>
      </c>
      <c r="C27" s="55">
        <v>30</v>
      </c>
      <c r="D27" s="55">
        <v>30</v>
      </c>
      <c r="E27" s="54">
        <v>30</v>
      </c>
      <c r="F27" s="54">
        <v>35</v>
      </c>
      <c r="G27" s="54">
        <v>30</v>
      </c>
      <c r="H27" s="54">
        <v>35</v>
      </c>
      <c r="I27" s="54">
        <v>35</v>
      </c>
      <c r="J27" s="54">
        <v>45</v>
      </c>
      <c r="K27" s="54">
        <v>40</v>
      </c>
      <c r="L27" s="125">
        <f>C27/D27-1</f>
        <v>0</v>
      </c>
      <c r="M27" s="125">
        <f>(E27-J27)/J27</f>
        <v>-0.33333333333333331</v>
      </c>
      <c r="N27" s="125">
        <f>(E27-K27)/K27</f>
        <v>-0.25</v>
      </c>
    </row>
    <row r="28" spans="1:14" ht="15" customHeight="1" x14ac:dyDescent="0.25">
      <c r="A28" s="57" t="s">
        <v>102</v>
      </c>
      <c r="B28" s="56">
        <v>32</v>
      </c>
      <c r="C28" s="55">
        <v>30</v>
      </c>
      <c r="D28" s="55">
        <v>26</v>
      </c>
      <c r="E28" s="54">
        <v>30</v>
      </c>
      <c r="F28" s="54">
        <v>30</v>
      </c>
      <c r="G28" s="54">
        <v>30</v>
      </c>
      <c r="H28" s="54">
        <v>30</v>
      </c>
      <c r="I28" s="54">
        <v>16</v>
      </c>
      <c r="J28" s="54">
        <v>40</v>
      </c>
      <c r="K28" s="54">
        <v>40</v>
      </c>
      <c r="L28" s="125">
        <f>C28/D28-1</f>
        <v>0.15384615384615374</v>
      </c>
      <c r="M28" s="125">
        <f>(E28-J28)/J28</f>
        <v>-0.25</v>
      </c>
      <c r="N28" s="125">
        <f>(E28-K28)/K28</f>
        <v>-0.25</v>
      </c>
    </row>
    <row r="29" spans="1:14" ht="15" customHeight="1" x14ac:dyDescent="0.25">
      <c r="A29" s="57" t="s">
        <v>119</v>
      </c>
      <c r="B29" s="56">
        <v>35</v>
      </c>
      <c r="C29" s="55">
        <v>26</v>
      </c>
      <c r="D29" s="55">
        <v>25</v>
      </c>
      <c r="E29" s="54">
        <v>28</v>
      </c>
      <c r="F29" s="54">
        <v>25</v>
      </c>
      <c r="G29" s="54">
        <v>26</v>
      </c>
      <c r="H29" s="54">
        <v>25</v>
      </c>
      <c r="I29" s="54">
        <v>25</v>
      </c>
      <c r="J29" s="54">
        <v>30</v>
      </c>
      <c r="K29" s="54">
        <v>35</v>
      </c>
      <c r="L29" s="125">
        <f>C29/D29-1</f>
        <v>4.0000000000000036E-2</v>
      </c>
      <c r="M29" s="125">
        <f>(E29-J29)/J29</f>
        <v>-6.6666666666666666E-2</v>
      </c>
      <c r="N29" s="125">
        <f>(E29-K29)/K29</f>
        <v>-0.2</v>
      </c>
    </row>
    <row r="30" spans="1:14" ht="15" customHeight="1" x14ac:dyDescent="0.25">
      <c r="A30" s="57" t="s">
        <v>50</v>
      </c>
      <c r="B30" s="56">
        <v>27</v>
      </c>
      <c r="C30" s="55">
        <v>27</v>
      </c>
      <c r="D30" s="55">
        <v>27</v>
      </c>
      <c r="E30" s="54">
        <v>27</v>
      </c>
      <c r="F30" s="54">
        <v>27</v>
      </c>
      <c r="G30" s="54">
        <v>17</v>
      </c>
      <c r="H30" s="54">
        <v>17</v>
      </c>
      <c r="I30" s="54">
        <v>25</v>
      </c>
      <c r="J30" s="54">
        <v>25</v>
      </c>
      <c r="K30" s="54">
        <v>25</v>
      </c>
      <c r="L30" s="125">
        <f>C30/D30-1</f>
        <v>0</v>
      </c>
      <c r="M30" s="125">
        <f>(E30-J30)/J30</f>
        <v>0.08</v>
      </c>
      <c r="N30" s="125">
        <f>(E30-K30)/K30</f>
        <v>0.08</v>
      </c>
    </row>
    <row r="31" spans="1:14" ht="15" customHeight="1" x14ac:dyDescent="0.25">
      <c r="A31" s="57" t="s">
        <v>164</v>
      </c>
      <c r="B31" s="56">
        <v>25</v>
      </c>
      <c r="C31" s="55">
        <v>26</v>
      </c>
      <c r="D31" s="55">
        <v>22</v>
      </c>
      <c r="E31" s="54">
        <v>26</v>
      </c>
      <c r="F31" s="54">
        <v>43</v>
      </c>
      <c r="G31" s="54">
        <v>26</v>
      </c>
      <c r="H31" s="54">
        <v>24</v>
      </c>
      <c r="I31" s="54">
        <v>15</v>
      </c>
      <c r="J31" s="54">
        <v>20</v>
      </c>
      <c r="K31" s="54">
        <v>20</v>
      </c>
      <c r="L31" s="125">
        <f>C31/D31-1</f>
        <v>0.18181818181818188</v>
      </c>
      <c r="M31" s="125">
        <f>(E31-J31)/J31</f>
        <v>0.3</v>
      </c>
      <c r="N31" s="125">
        <f>(E31-K31)/K31</f>
        <v>0.3</v>
      </c>
    </row>
    <row r="32" spans="1:14" ht="15" customHeight="1" x14ac:dyDescent="0.25">
      <c r="A32" s="57" t="s">
        <v>127</v>
      </c>
      <c r="B32" s="56">
        <v>25</v>
      </c>
      <c r="C32" s="55">
        <v>25</v>
      </c>
      <c r="D32" s="55">
        <v>21</v>
      </c>
      <c r="E32" s="54">
        <v>25</v>
      </c>
      <c r="F32" s="54">
        <v>25</v>
      </c>
      <c r="G32" s="54">
        <v>10</v>
      </c>
      <c r="H32" s="54">
        <v>7</v>
      </c>
      <c r="I32" s="54">
        <v>13</v>
      </c>
      <c r="J32" s="54">
        <v>20</v>
      </c>
      <c r="K32" s="54">
        <v>15</v>
      </c>
      <c r="L32" s="125">
        <f>C32/D32-1</f>
        <v>0.19047619047619047</v>
      </c>
      <c r="M32" s="125">
        <f>(E32-J32)/J32</f>
        <v>0.25</v>
      </c>
      <c r="N32" s="125">
        <f>(E32-K32)/K32</f>
        <v>0.66666666666666663</v>
      </c>
    </row>
    <row r="33" spans="1:14" ht="15" customHeight="1" x14ac:dyDescent="0.25">
      <c r="A33" s="57" t="s">
        <v>64</v>
      </c>
      <c r="B33" s="56">
        <v>25</v>
      </c>
      <c r="C33" s="55">
        <v>25</v>
      </c>
      <c r="D33" s="55">
        <v>22</v>
      </c>
      <c r="E33" s="54">
        <v>25</v>
      </c>
      <c r="F33" s="54">
        <v>25</v>
      </c>
      <c r="G33" s="54">
        <v>20</v>
      </c>
      <c r="H33" s="54">
        <v>20</v>
      </c>
      <c r="I33" s="54">
        <v>15</v>
      </c>
      <c r="J33" s="54">
        <v>30</v>
      </c>
      <c r="K33" s="54">
        <v>20</v>
      </c>
      <c r="L33" s="125">
        <f>C33/D33-1</f>
        <v>0.13636363636363646</v>
      </c>
      <c r="M33" s="125">
        <f>(E33-J33)/J33</f>
        <v>-0.16666666666666666</v>
      </c>
      <c r="N33" s="125">
        <f>(E33-K33)/K33</f>
        <v>0.25</v>
      </c>
    </row>
    <row r="34" spans="1:14" ht="15" customHeight="1" x14ac:dyDescent="0.25">
      <c r="A34" s="57" t="s">
        <v>221</v>
      </c>
      <c r="B34" s="56">
        <v>20</v>
      </c>
      <c r="C34" s="55" t="s">
        <v>25</v>
      </c>
      <c r="D34" s="55">
        <v>13</v>
      </c>
      <c r="E34" s="54">
        <v>25</v>
      </c>
      <c r="F34" s="54">
        <v>30</v>
      </c>
      <c r="G34" s="54">
        <v>20</v>
      </c>
      <c r="H34" s="54">
        <v>30</v>
      </c>
      <c r="I34" s="54">
        <v>25</v>
      </c>
      <c r="J34" s="54">
        <v>25</v>
      </c>
      <c r="K34" s="54">
        <v>25</v>
      </c>
      <c r="L34" s="125"/>
      <c r="M34" s="125">
        <f>(E34-J34)/J34</f>
        <v>0</v>
      </c>
      <c r="N34" s="125">
        <f>(E34-K34)/K34</f>
        <v>0</v>
      </c>
    </row>
    <row r="35" spans="1:14" ht="15" customHeight="1" x14ac:dyDescent="0.25">
      <c r="A35" s="57" t="s">
        <v>93</v>
      </c>
      <c r="B35" s="56">
        <v>25</v>
      </c>
      <c r="C35" s="55">
        <v>25</v>
      </c>
      <c r="D35" s="55">
        <v>22</v>
      </c>
      <c r="E35" s="54">
        <v>25</v>
      </c>
      <c r="F35" s="54">
        <v>25</v>
      </c>
      <c r="G35" s="54">
        <v>25</v>
      </c>
      <c r="H35" s="54">
        <v>25</v>
      </c>
      <c r="I35" s="54">
        <v>20</v>
      </c>
      <c r="J35" s="54">
        <v>25</v>
      </c>
      <c r="K35" s="54">
        <v>25</v>
      </c>
      <c r="L35" s="125">
        <f>C35/D35-1</f>
        <v>0.13636363636363646</v>
      </c>
      <c r="M35" s="125">
        <f>(E35-J35)/J35</f>
        <v>0</v>
      </c>
      <c r="N35" s="125">
        <f>(E35-K35)/K35</f>
        <v>0</v>
      </c>
    </row>
    <row r="36" spans="1:14" ht="29.25" customHeight="1" x14ac:dyDescent="0.25">
      <c r="A36" s="57" t="s">
        <v>140</v>
      </c>
      <c r="B36" s="56" t="s">
        <v>25</v>
      </c>
      <c r="C36" s="55" t="s">
        <v>25</v>
      </c>
      <c r="D36" s="55" t="s">
        <v>25</v>
      </c>
      <c r="E36" s="54">
        <v>24</v>
      </c>
      <c r="F36" s="54">
        <v>24</v>
      </c>
      <c r="G36" s="54">
        <v>24</v>
      </c>
      <c r="H36" s="54">
        <v>20</v>
      </c>
      <c r="I36" s="54">
        <v>11</v>
      </c>
      <c r="J36" s="54">
        <v>23</v>
      </c>
      <c r="K36" s="54">
        <v>27</v>
      </c>
      <c r="L36" s="125"/>
      <c r="M36" s="125">
        <f>(E36-J36)/J36</f>
        <v>4.3478260869565216E-2</v>
      </c>
      <c r="N36" s="125">
        <f>(E36-K36)/K36</f>
        <v>-0.1111111111111111</v>
      </c>
    </row>
    <row r="37" spans="1:14" ht="15" customHeight="1" x14ac:dyDescent="0.25">
      <c r="A37" s="57" t="s">
        <v>84</v>
      </c>
      <c r="B37" s="56">
        <v>25</v>
      </c>
      <c r="C37" s="55">
        <v>23</v>
      </c>
      <c r="D37" s="55">
        <v>26</v>
      </c>
      <c r="E37" s="54">
        <v>23</v>
      </c>
      <c r="F37" s="54">
        <v>30</v>
      </c>
      <c r="G37" s="54">
        <v>23</v>
      </c>
      <c r="H37" s="54">
        <v>30</v>
      </c>
      <c r="I37" s="54">
        <v>15</v>
      </c>
      <c r="J37" s="54">
        <v>50</v>
      </c>
      <c r="K37" s="54">
        <v>55</v>
      </c>
      <c r="L37" s="125">
        <f>C37/D37-1</f>
        <v>-0.11538461538461542</v>
      </c>
      <c r="M37" s="125">
        <f>(E37-J37)/J37</f>
        <v>-0.54</v>
      </c>
      <c r="N37" s="125">
        <f>(E37-K37)/K37</f>
        <v>-0.58181818181818179</v>
      </c>
    </row>
    <row r="38" spans="1:14" ht="15" customHeight="1" x14ac:dyDescent="0.25">
      <c r="A38" s="57" t="s">
        <v>117</v>
      </c>
      <c r="B38" s="56">
        <v>30</v>
      </c>
      <c r="C38" s="55">
        <v>22</v>
      </c>
      <c r="D38" s="55">
        <v>22</v>
      </c>
      <c r="E38" s="54">
        <v>22</v>
      </c>
      <c r="F38" s="54">
        <v>25</v>
      </c>
      <c r="G38" s="54">
        <v>20</v>
      </c>
      <c r="H38" s="54">
        <v>15</v>
      </c>
      <c r="I38" s="54">
        <v>10</v>
      </c>
      <c r="J38" s="54">
        <v>15</v>
      </c>
      <c r="K38" s="54" t="s">
        <v>25</v>
      </c>
      <c r="L38" s="125">
        <f>C38/D38-1</f>
        <v>0</v>
      </c>
      <c r="M38" s="125">
        <f>(E38-J38)/J38</f>
        <v>0.46666666666666667</v>
      </c>
      <c r="N38" s="125"/>
    </row>
    <row r="39" spans="1:14" ht="15" customHeight="1" x14ac:dyDescent="0.25">
      <c r="A39" s="57" t="s">
        <v>67</v>
      </c>
      <c r="B39" s="56">
        <v>20</v>
      </c>
      <c r="C39" s="55">
        <v>20</v>
      </c>
      <c r="D39" s="55">
        <v>19</v>
      </c>
      <c r="E39" s="54">
        <v>21</v>
      </c>
      <c r="F39" s="54">
        <v>20</v>
      </c>
      <c r="G39" s="54">
        <v>20</v>
      </c>
      <c r="H39" s="54">
        <v>20</v>
      </c>
      <c r="I39" s="54">
        <v>15</v>
      </c>
      <c r="J39" s="54">
        <v>30</v>
      </c>
      <c r="K39" s="54">
        <v>30</v>
      </c>
      <c r="L39" s="125">
        <f>C39/D39-1</f>
        <v>5.2631578947368363E-2</v>
      </c>
      <c r="M39" s="125">
        <f>(E39-J39)/J39</f>
        <v>-0.3</v>
      </c>
      <c r="N39" s="125">
        <f>(E39-K39)/K39</f>
        <v>-0.3</v>
      </c>
    </row>
    <row r="40" spans="1:14" ht="15" customHeight="1" x14ac:dyDescent="0.25">
      <c r="A40" s="57" t="s">
        <v>33</v>
      </c>
      <c r="B40" s="56">
        <v>20</v>
      </c>
      <c r="C40" s="55">
        <v>20</v>
      </c>
      <c r="D40" s="55">
        <v>15</v>
      </c>
      <c r="E40" s="54">
        <v>20</v>
      </c>
      <c r="F40" s="54">
        <v>25</v>
      </c>
      <c r="G40" s="54">
        <v>15</v>
      </c>
      <c r="H40" s="54">
        <v>4</v>
      </c>
      <c r="I40" s="54">
        <v>20</v>
      </c>
      <c r="J40" s="54">
        <v>15</v>
      </c>
      <c r="K40" s="54">
        <v>15</v>
      </c>
      <c r="L40" s="125">
        <f>C40/D40-1</f>
        <v>0.33333333333333326</v>
      </c>
      <c r="M40" s="125">
        <f>(E40-J40)/J40</f>
        <v>0.33333333333333331</v>
      </c>
      <c r="N40" s="125">
        <f>(E40-K40)/K40</f>
        <v>0.33333333333333331</v>
      </c>
    </row>
    <row r="41" spans="1:14" ht="15" customHeight="1" x14ac:dyDescent="0.25">
      <c r="A41" s="57" t="s">
        <v>51</v>
      </c>
      <c r="B41" s="56">
        <v>25</v>
      </c>
      <c r="C41" s="55">
        <v>20</v>
      </c>
      <c r="D41" s="55">
        <v>18</v>
      </c>
      <c r="E41" s="54">
        <v>20</v>
      </c>
      <c r="F41" s="54">
        <v>20</v>
      </c>
      <c r="G41" s="54">
        <v>20</v>
      </c>
      <c r="H41" s="54">
        <v>20</v>
      </c>
      <c r="I41" s="54">
        <v>15</v>
      </c>
      <c r="J41" s="54">
        <v>20</v>
      </c>
      <c r="K41" s="54">
        <v>20</v>
      </c>
      <c r="L41" s="125">
        <f>C41/D41-1</f>
        <v>0.11111111111111116</v>
      </c>
      <c r="M41" s="125">
        <f>(E41-J41)/J41</f>
        <v>0</v>
      </c>
      <c r="N41" s="125">
        <f>(E41-K41)/K41</f>
        <v>0</v>
      </c>
    </row>
    <row r="42" spans="1:14" ht="15" customHeight="1" x14ac:dyDescent="0.25">
      <c r="A42" s="57" t="s">
        <v>48</v>
      </c>
      <c r="B42" s="56">
        <v>30</v>
      </c>
      <c r="C42" s="55">
        <v>20</v>
      </c>
      <c r="D42" s="55">
        <v>21</v>
      </c>
      <c r="E42" s="54">
        <v>20</v>
      </c>
      <c r="F42" s="54">
        <v>25</v>
      </c>
      <c r="G42" s="54">
        <v>15</v>
      </c>
      <c r="H42" s="54">
        <v>15</v>
      </c>
      <c r="I42" s="54">
        <v>8</v>
      </c>
      <c r="J42" s="54">
        <v>17</v>
      </c>
      <c r="K42" s="54" t="s">
        <v>25</v>
      </c>
      <c r="L42" s="125">
        <f>C42/D42-1</f>
        <v>-4.7619047619047672E-2</v>
      </c>
      <c r="M42" s="125">
        <f>(E42-J42)/J42</f>
        <v>0.17647058823529413</v>
      </c>
      <c r="N42" s="125"/>
    </row>
    <row r="43" spans="1:14" ht="15" customHeight="1" x14ac:dyDescent="0.25">
      <c r="A43" s="57" t="s">
        <v>166</v>
      </c>
      <c r="B43" s="56">
        <v>25</v>
      </c>
      <c r="C43" s="55">
        <v>20</v>
      </c>
      <c r="D43" s="55">
        <v>15</v>
      </c>
      <c r="E43" s="54">
        <v>20</v>
      </c>
      <c r="F43" s="54">
        <v>20</v>
      </c>
      <c r="G43" s="54">
        <v>20</v>
      </c>
      <c r="H43" s="54">
        <v>20</v>
      </c>
      <c r="I43" s="54">
        <v>15</v>
      </c>
      <c r="J43" s="54">
        <v>15</v>
      </c>
      <c r="K43" s="54" t="s">
        <v>25</v>
      </c>
      <c r="L43" s="125">
        <f>C43/D43-1</f>
        <v>0.33333333333333326</v>
      </c>
      <c r="M43" s="125">
        <f>(E43-J43)/J43</f>
        <v>0.33333333333333331</v>
      </c>
      <c r="N43" s="125"/>
    </row>
    <row r="44" spans="1:14" ht="15" customHeight="1" x14ac:dyDescent="0.25">
      <c r="A44" s="57" t="s">
        <v>186</v>
      </c>
      <c r="B44" s="56">
        <v>40</v>
      </c>
      <c r="C44" s="55">
        <v>20</v>
      </c>
      <c r="D44" s="55">
        <v>37</v>
      </c>
      <c r="E44" s="54">
        <v>20</v>
      </c>
      <c r="F44" s="54">
        <v>25</v>
      </c>
      <c r="G44" s="54">
        <v>20</v>
      </c>
      <c r="H44" s="54">
        <v>25</v>
      </c>
      <c r="I44" s="54">
        <v>30</v>
      </c>
      <c r="J44" s="54">
        <v>40</v>
      </c>
      <c r="K44" s="54">
        <v>40</v>
      </c>
      <c r="L44" s="125">
        <f>C44/D44-1</f>
        <v>-0.45945945945945943</v>
      </c>
      <c r="M44" s="125">
        <f>(E44-J44)/J44</f>
        <v>-0.5</v>
      </c>
      <c r="N44" s="125">
        <f>(E44-K44)/K44</f>
        <v>-0.5</v>
      </c>
    </row>
    <row r="45" spans="1:14" ht="15" customHeight="1" x14ac:dyDescent="0.25">
      <c r="A45" s="57" t="s">
        <v>52</v>
      </c>
      <c r="B45" s="56">
        <v>15</v>
      </c>
      <c r="C45" s="55">
        <v>20</v>
      </c>
      <c r="D45" s="55">
        <v>19</v>
      </c>
      <c r="E45" s="54">
        <v>20</v>
      </c>
      <c r="F45" s="54">
        <v>20</v>
      </c>
      <c r="G45" s="54">
        <v>20</v>
      </c>
      <c r="H45" s="54">
        <v>20</v>
      </c>
      <c r="I45" s="54">
        <v>15</v>
      </c>
      <c r="J45" s="54">
        <v>20</v>
      </c>
      <c r="K45" s="54" t="s">
        <v>25</v>
      </c>
      <c r="L45" s="125">
        <f>C45/D45-1</f>
        <v>5.2631578947368363E-2</v>
      </c>
      <c r="M45" s="125">
        <f>(E45-J45)/J45</f>
        <v>0</v>
      </c>
      <c r="N45" s="143"/>
    </row>
    <row r="46" spans="1:14" ht="15" customHeight="1" x14ac:dyDescent="0.25">
      <c r="A46" s="57" t="s">
        <v>287</v>
      </c>
      <c r="B46" s="56" t="s">
        <v>25</v>
      </c>
      <c r="C46" s="55" t="s">
        <v>25</v>
      </c>
      <c r="D46" s="55" t="s">
        <v>25</v>
      </c>
      <c r="E46" s="54">
        <v>16</v>
      </c>
      <c r="F46" s="54">
        <v>15</v>
      </c>
      <c r="G46" s="54">
        <v>16</v>
      </c>
      <c r="H46" s="54">
        <v>15</v>
      </c>
      <c r="I46" s="54">
        <v>13</v>
      </c>
      <c r="J46" s="54">
        <v>15</v>
      </c>
      <c r="K46" s="54">
        <v>15</v>
      </c>
      <c r="L46" s="125"/>
      <c r="M46" s="125">
        <f>(E46-J46)/J46</f>
        <v>6.6666666666666666E-2</v>
      </c>
      <c r="N46" s="125">
        <f>(E46-K46)/K46</f>
        <v>6.6666666666666666E-2</v>
      </c>
    </row>
    <row r="47" spans="1:14" ht="15" customHeight="1" x14ac:dyDescent="0.25">
      <c r="A47" s="57" t="s">
        <v>163</v>
      </c>
      <c r="B47" s="43">
        <v>20</v>
      </c>
      <c r="C47" s="44">
        <v>20</v>
      </c>
      <c r="D47" s="44">
        <v>14</v>
      </c>
      <c r="E47" s="45">
        <v>15</v>
      </c>
      <c r="F47" s="45">
        <v>15</v>
      </c>
      <c r="G47" s="45">
        <v>15</v>
      </c>
      <c r="H47" s="45">
        <v>15</v>
      </c>
      <c r="I47" s="45">
        <v>15</v>
      </c>
      <c r="J47" s="45" t="s">
        <v>25</v>
      </c>
      <c r="K47" s="45" t="s">
        <v>25</v>
      </c>
      <c r="L47" s="125">
        <f>C47/D47-1</f>
        <v>0.4285714285714286</v>
      </c>
      <c r="M47" s="137"/>
      <c r="N47" s="137"/>
    </row>
    <row r="48" spans="1:14" ht="15" customHeight="1" x14ac:dyDescent="0.25">
      <c r="A48" s="57" t="s">
        <v>285</v>
      </c>
      <c r="B48" s="43" t="s">
        <v>25</v>
      </c>
      <c r="C48" s="44" t="s">
        <v>25</v>
      </c>
      <c r="D48" s="44" t="s">
        <v>25</v>
      </c>
      <c r="E48" s="45">
        <v>15</v>
      </c>
      <c r="F48" s="45">
        <v>12</v>
      </c>
      <c r="G48" s="45">
        <v>10</v>
      </c>
      <c r="H48" s="45">
        <v>10</v>
      </c>
      <c r="I48" s="45">
        <v>5</v>
      </c>
      <c r="J48" s="45">
        <v>5</v>
      </c>
      <c r="K48" s="45">
        <v>5</v>
      </c>
      <c r="L48" s="137"/>
      <c r="M48" s="137"/>
      <c r="N48" s="137"/>
    </row>
    <row r="49" spans="1:20" ht="15" customHeight="1" x14ac:dyDescent="0.25">
      <c r="A49" s="57" t="s">
        <v>219</v>
      </c>
      <c r="B49" s="56" t="s">
        <v>25</v>
      </c>
      <c r="C49" s="55" t="s">
        <v>25</v>
      </c>
      <c r="D49" s="55" t="s">
        <v>25</v>
      </c>
      <c r="E49" s="54" t="s">
        <v>25</v>
      </c>
      <c r="F49" s="54">
        <v>29</v>
      </c>
      <c r="G49" s="54" t="s">
        <v>25</v>
      </c>
      <c r="H49" s="54">
        <v>14</v>
      </c>
      <c r="I49" s="54">
        <v>24</v>
      </c>
      <c r="J49" s="54">
        <v>15</v>
      </c>
      <c r="K49" s="54">
        <v>30</v>
      </c>
      <c r="L49" s="125"/>
      <c r="M49" s="125">
        <f>(F49-J49)/J49</f>
        <v>0.93333333333333335</v>
      </c>
      <c r="N49" s="125">
        <f>(F49-K49)/K49</f>
        <v>-3.3333333333333333E-2</v>
      </c>
    </row>
    <row r="50" spans="1:20" ht="15.75" customHeight="1" x14ac:dyDescent="0.25">
      <c r="A50" s="124" t="s">
        <v>335</v>
      </c>
      <c r="B50" s="170"/>
      <c r="C50" s="170"/>
      <c r="D50" s="170"/>
      <c r="E50" s="170">
        <v>1819</v>
      </c>
      <c r="F50" s="170">
        <v>1819</v>
      </c>
      <c r="G50" s="170"/>
      <c r="H50" s="170"/>
      <c r="I50" s="170">
        <v>1497</v>
      </c>
      <c r="J50" s="170">
        <v>1737</v>
      </c>
      <c r="K50" s="171">
        <v>1702</v>
      </c>
      <c r="L50" s="168">
        <f>(E50-F50)/F50</f>
        <v>0</v>
      </c>
      <c r="M50" s="168">
        <f>(E50-J50)/J50</f>
        <v>4.7207829591249278E-2</v>
      </c>
      <c r="N50" s="169">
        <f>(E50-K50)/K50</f>
        <v>6.8742655699177438E-2</v>
      </c>
    </row>
    <row r="51" spans="1:20" x14ac:dyDescent="0.25">
      <c r="M51" s="1"/>
    </row>
    <row r="52" spans="1:20" ht="15.75" customHeight="1" x14ac:dyDescent="0.25">
      <c r="P52"/>
      <c r="Q52"/>
      <c r="R52"/>
      <c r="S52"/>
      <c r="T52"/>
    </row>
  </sheetData>
  <sortState ref="A3:N50">
    <sortCondition descending="1" ref="E3"/>
  </sortState>
  <mergeCells count="1">
    <mergeCell ref="A1:N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13" zoomScale="90" zoomScaleNormal="90" workbookViewId="0">
      <selection activeCell="J4" sqref="J4"/>
    </sheetView>
  </sheetViews>
  <sheetFormatPr defaultRowHeight="15" x14ac:dyDescent="0.25"/>
  <cols>
    <col min="1" max="1" width="75.7109375" customWidth="1"/>
    <col min="2" max="14" width="12.7109375" style="95" customWidth="1"/>
    <col min="15" max="15" width="3.85546875" customWidth="1"/>
    <col min="16" max="20" width="15.7109375" style="95" customWidth="1"/>
  </cols>
  <sheetData>
    <row r="1" spans="1:20" ht="21" x14ac:dyDescent="0.35">
      <c r="A1" s="157" t="s">
        <v>295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79"/>
      <c r="P1" s="94"/>
    </row>
    <row r="2" spans="1:20" ht="74.099999999999994" customHeight="1" x14ac:dyDescent="0.25"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331</v>
      </c>
      <c r="N2" s="16" t="s">
        <v>332</v>
      </c>
      <c r="O2" s="2"/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ht="15" customHeight="1" x14ac:dyDescent="0.25">
      <c r="A3" s="57" t="s">
        <v>58</v>
      </c>
      <c r="B3" s="56">
        <v>375</v>
      </c>
      <c r="C3" s="55">
        <v>302</v>
      </c>
      <c r="D3" s="55">
        <v>299</v>
      </c>
      <c r="E3" s="78">
        <v>1159</v>
      </c>
      <c r="F3" s="78">
        <v>312</v>
      </c>
      <c r="G3" s="54">
        <v>375</v>
      </c>
      <c r="H3" s="54">
        <v>312</v>
      </c>
      <c r="I3" s="78">
        <v>315</v>
      </c>
      <c r="J3" s="78">
        <v>340</v>
      </c>
      <c r="K3" s="78">
        <v>330</v>
      </c>
      <c r="L3" s="125">
        <f>C3/D3-1</f>
        <v>1.0033444816053505E-2</v>
      </c>
      <c r="M3" s="125"/>
      <c r="N3" s="125">
        <f>(E3-K3)/K3</f>
        <v>2.5121212121212122</v>
      </c>
      <c r="O3" s="22"/>
      <c r="P3" s="104">
        <v>15944</v>
      </c>
      <c r="Q3" s="103">
        <v>1.2999999999999999E-2</v>
      </c>
      <c r="R3" s="104">
        <v>4.5</v>
      </c>
      <c r="S3" s="105">
        <v>3577</v>
      </c>
      <c r="T3" s="103">
        <v>3.4500000000000003E-2</v>
      </c>
    </row>
    <row r="4" spans="1:20" ht="30" customHeight="1" x14ac:dyDescent="0.25">
      <c r="A4" s="57" t="s">
        <v>91</v>
      </c>
      <c r="B4" s="56">
        <v>380</v>
      </c>
      <c r="C4" s="55">
        <v>380</v>
      </c>
      <c r="D4" s="55">
        <v>351</v>
      </c>
      <c r="E4" s="78">
        <v>409</v>
      </c>
      <c r="F4" s="78">
        <v>380</v>
      </c>
      <c r="G4" s="54">
        <v>260</v>
      </c>
      <c r="H4" s="54">
        <v>287</v>
      </c>
      <c r="I4" s="78">
        <v>320</v>
      </c>
      <c r="J4" s="78">
        <v>355</v>
      </c>
      <c r="K4" s="78">
        <v>355</v>
      </c>
      <c r="L4" s="125">
        <f>C4/D4-1</f>
        <v>8.2621082621082698E-2</v>
      </c>
      <c r="M4" s="125">
        <f>(E4-J4)/J4</f>
        <v>0.15211267605633802</v>
      </c>
      <c r="N4" s="125">
        <f>(E4-K4)/K4</f>
        <v>0.15211267605633802</v>
      </c>
      <c r="P4" s="94"/>
    </row>
    <row r="5" spans="1:20" ht="15" customHeight="1" x14ac:dyDescent="0.25">
      <c r="A5" s="57" t="s">
        <v>80</v>
      </c>
      <c r="B5" s="56">
        <v>350</v>
      </c>
      <c r="C5" s="55">
        <v>315</v>
      </c>
      <c r="D5" s="55">
        <v>343</v>
      </c>
      <c r="E5" s="78">
        <v>319</v>
      </c>
      <c r="F5" s="78">
        <v>321</v>
      </c>
      <c r="G5" s="54">
        <v>250</v>
      </c>
      <c r="H5" s="54">
        <v>295</v>
      </c>
      <c r="I5" s="78">
        <v>285</v>
      </c>
      <c r="J5" s="78">
        <v>425</v>
      </c>
      <c r="K5" s="78">
        <v>625</v>
      </c>
      <c r="L5" s="125">
        <f>C5/D5-1</f>
        <v>-8.1632653061224469E-2</v>
      </c>
      <c r="M5" s="125">
        <f>(E5-J5)/J5</f>
        <v>-0.24941176470588236</v>
      </c>
      <c r="N5" s="125">
        <f>(E5-K5)/K5</f>
        <v>-0.48959999999999998</v>
      </c>
      <c r="P5" s="94"/>
    </row>
    <row r="6" spans="1:20" ht="15" customHeight="1" x14ac:dyDescent="0.25">
      <c r="A6" s="57" t="s">
        <v>65</v>
      </c>
      <c r="B6" s="56">
        <v>320</v>
      </c>
      <c r="C6" s="55">
        <v>300</v>
      </c>
      <c r="D6" s="55">
        <v>338</v>
      </c>
      <c r="E6" s="78">
        <v>300</v>
      </c>
      <c r="F6" s="78">
        <v>402</v>
      </c>
      <c r="G6" s="54">
        <v>273</v>
      </c>
      <c r="H6" s="54">
        <v>325</v>
      </c>
      <c r="I6" s="78">
        <v>230</v>
      </c>
      <c r="J6" s="78">
        <v>360</v>
      </c>
      <c r="K6" s="78" t="s">
        <v>25</v>
      </c>
      <c r="L6" s="125">
        <f>C6/D6-1</f>
        <v>-0.1124260355029586</v>
      </c>
      <c r="M6" s="125">
        <f>(E6-J6)/J6</f>
        <v>-0.16666666666666666</v>
      </c>
      <c r="N6" s="143"/>
      <c r="P6" s="94"/>
    </row>
    <row r="7" spans="1:20" ht="15" customHeight="1" x14ac:dyDescent="0.25">
      <c r="A7" s="57" t="s">
        <v>93</v>
      </c>
      <c r="B7" s="56">
        <v>190</v>
      </c>
      <c r="C7" s="55">
        <v>188</v>
      </c>
      <c r="D7" s="55">
        <v>180</v>
      </c>
      <c r="E7" s="78">
        <v>190</v>
      </c>
      <c r="F7" s="78">
        <v>190</v>
      </c>
      <c r="G7" s="54">
        <v>150</v>
      </c>
      <c r="H7" s="54">
        <v>190</v>
      </c>
      <c r="I7" s="78">
        <v>175</v>
      </c>
      <c r="J7" s="78">
        <v>215</v>
      </c>
      <c r="K7" s="78">
        <v>215</v>
      </c>
      <c r="L7" s="125">
        <f>C7/D7-1</f>
        <v>4.4444444444444509E-2</v>
      </c>
      <c r="M7" s="125">
        <f>(E7-J7)/J7</f>
        <v>-0.11627906976744186</v>
      </c>
      <c r="N7" s="125">
        <f>(E7-K7)/K7</f>
        <v>-0.11627906976744186</v>
      </c>
      <c r="P7" s="94"/>
    </row>
    <row r="8" spans="1:20" ht="15" customHeight="1" x14ac:dyDescent="0.25">
      <c r="A8" s="57" t="s">
        <v>31</v>
      </c>
      <c r="B8" s="56">
        <v>145</v>
      </c>
      <c r="C8" s="55">
        <v>160</v>
      </c>
      <c r="D8" s="55">
        <v>140</v>
      </c>
      <c r="E8" s="78">
        <v>160</v>
      </c>
      <c r="F8" s="78">
        <v>150</v>
      </c>
      <c r="G8" s="54">
        <v>105</v>
      </c>
      <c r="H8" s="54">
        <v>112</v>
      </c>
      <c r="I8" s="78">
        <v>135</v>
      </c>
      <c r="J8" s="78">
        <v>150</v>
      </c>
      <c r="K8" s="78">
        <v>135</v>
      </c>
      <c r="L8" s="125">
        <f>C8/D8-1</f>
        <v>0.14285714285714279</v>
      </c>
      <c r="M8" s="125">
        <f>(E8-J8)/J8</f>
        <v>6.6666666666666666E-2</v>
      </c>
      <c r="N8" s="125">
        <f>(E8-K8)/K8</f>
        <v>0.18518518518518517</v>
      </c>
      <c r="P8" s="94"/>
    </row>
    <row r="9" spans="1:20" ht="15" customHeight="1" x14ac:dyDescent="0.25">
      <c r="A9" s="80" t="s">
        <v>141</v>
      </c>
      <c r="B9" s="56">
        <v>185</v>
      </c>
      <c r="C9" s="55">
        <v>155</v>
      </c>
      <c r="D9" s="55">
        <v>121</v>
      </c>
      <c r="E9" s="78">
        <v>155</v>
      </c>
      <c r="F9" s="78">
        <v>140</v>
      </c>
      <c r="G9" s="54">
        <v>95</v>
      </c>
      <c r="H9" s="54">
        <v>115</v>
      </c>
      <c r="I9" s="78">
        <v>75</v>
      </c>
      <c r="J9" s="78">
        <v>130</v>
      </c>
      <c r="K9" s="78" t="s">
        <v>25</v>
      </c>
      <c r="L9" s="125">
        <f>C9/D9-1</f>
        <v>0.28099173553719003</v>
      </c>
      <c r="M9" s="125">
        <f>(E9-J9)/J9</f>
        <v>0.19230769230769232</v>
      </c>
      <c r="N9" s="143"/>
      <c r="P9" s="94"/>
    </row>
    <row r="10" spans="1:20" ht="15" customHeight="1" x14ac:dyDescent="0.25">
      <c r="A10" s="57" t="s">
        <v>57</v>
      </c>
      <c r="B10" s="56">
        <v>150</v>
      </c>
      <c r="C10" s="55">
        <v>150</v>
      </c>
      <c r="D10" s="55">
        <v>143</v>
      </c>
      <c r="E10" s="78">
        <v>150</v>
      </c>
      <c r="F10" s="78">
        <v>150</v>
      </c>
      <c r="G10" s="54">
        <v>150</v>
      </c>
      <c r="H10" s="54">
        <v>150</v>
      </c>
      <c r="I10" s="78">
        <v>140</v>
      </c>
      <c r="J10" s="78">
        <v>125</v>
      </c>
      <c r="K10" s="78">
        <v>125</v>
      </c>
      <c r="L10" s="125">
        <f>C10/D10-1</f>
        <v>4.8951048951048959E-2</v>
      </c>
      <c r="M10" s="125">
        <f>(E10-J10)/J10</f>
        <v>0.2</v>
      </c>
      <c r="N10" s="125">
        <f>(E10-K10)/K10</f>
        <v>0.2</v>
      </c>
      <c r="P10" s="94"/>
    </row>
    <row r="11" spans="1:20" ht="15" customHeight="1" x14ac:dyDescent="0.25">
      <c r="A11" s="57" t="s">
        <v>20</v>
      </c>
      <c r="B11" s="56">
        <v>140</v>
      </c>
      <c r="C11" s="55">
        <v>150</v>
      </c>
      <c r="D11" s="55">
        <v>159</v>
      </c>
      <c r="E11" s="78">
        <v>150</v>
      </c>
      <c r="F11" s="78">
        <v>170</v>
      </c>
      <c r="G11" s="54">
        <v>150</v>
      </c>
      <c r="H11" s="54">
        <v>170</v>
      </c>
      <c r="I11" s="78">
        <v>160</v>
      </c>
      <c r="J11" s="78">
        <v>180</v>
      </c>
      <c r="K11" s="78">
        <v>180</v>
      </c>
      <c r="L11" s="125">
        <f>C11/D11-1</f>
        <v>-5.6603773584905648E-2</v>
      </c>
      <c r="M11" s="125">
        <f>(E11-J11)/J11</f>
        <v>-0.16666666666666666</v>
      </c>
      <c r="N11" s="125">
        <f>(E11-K11)/K11</f>
        <v>-0.16666666666666666</v>
      </c>
      <c r="P11" s="94"/>
    </row>
    <row r="12" spans="1:20" ht="15" customHeight="1" x14ac:dyDescent="0.25">
      <c r="A12" s="57" t="s">
        <v>46</v>
      </c>
      <c r="B12" s="56">
        <v>125</v>
      </c>
      <c r="C12" s="55">
        <v>120</v>
      </c>
      <c r="D12" s="55">
        <v>134</v>
      </c>
      <c r="E12" s="78">
        <v>120</v>
      </c>
      <c r="F12" s="78">
        <v>130</v>
      </c>
      <c r="G12" s="54">
        <v>100</v>
      </c>
      <c r="H12" s="54">
        <v>115</v>
      </c>
      <c r="I12" s="78">
        <v>85</v>
      </c>
      <c r="J12" s="78">
        <v>145</v>
      </c>
      <c r="K12" s="78" t="s">
        <v>25</v>
      </c>
      <c r="L12" s="125">
        <f>C12/D12-1</f>
        <v>-0.10447761194029848</v>
      </c>
      <c r="M12" s="125">
        <f>(E12-J12)/J12</f>
        <v>-0.17241379310344829</v>
      </c>
      <c r="N12" s="143"/>
      <c r="P12" s="94"/>
    </row>
    <row r="13" spans="1:20" ht="15" customHeight="1" x14ac:dyDescent="0.25">
      <c r="A13" s="57" t="s">
        <v>67</v>
      </c>
      <c r="B13" s="56">
        <v>90</v>
      </c>
      <c r="C13" s="55">
        <v>105</v>
      </c>
      <c r="D13" s="55">
        <v>96</v>
      </c>
      <c r="E13" s="78">
        <v>105</v>
      </c>
      <c r="F13" s="78">
        <v>100</v>
      </c>
      <c r="G13" s="54">
        <v>105</v>
      </c>
      <c r="H13" s="54">
        <v>100</v>
      </c>
      <c r="I13" s="78">
        <v>60</v>
      </c>
      <c r="J13" s="78">
        <v>90</v>
      </c>
      <c r="K13" s="78">
        <v>90</v>
      </c>
      <c r="L13" s="125">
        <f>C13/D13-1</f>
        <v>9.375E-2</v>
      </c>
      <c r="M13" s="125">
        <f>(E13-J13)/J13</f>
        <v>0.16666666666666666</v>
      </c>
      <c r="N13" s="125">
        <f>(E13-K13)/K13</f>
        <v>0.16666666666666666</v>
      </c>
      <c r="P13" s="94"/>
    </row>
    <row r="14" spans="1:20" ht="15" customHeight="1" x14ac:dyDescent="0.25">
      <c r="A14" s="57" t="s">
        <v>13</v>
      </c>
      <c r="B14" s="56">
        <v>100</v>
      </c>
      <c r="C14" s="55">
        <v>100</v>
      </c>
      <c r="D14" s="55">
        <v>101</v>
      </c>
      <c r="E14" s="78">
        <v>101</v>
      </c>
      <c r="F14" s="78">
        <v>130</v>
      </c>
      <c r="G14" s="54">
        <v>80</v>
      </c>
      <c r="H14" s="54">
        <v>100</v>
      </c>
      <c r="I14" s="78" t="s">
        <v>25</v>
      </c>
      <c r="J14" s="78" t="s">
        <v>25</v>
      </c>
      <c r="K14" s="78" t="s">
        <v>25</v>
      </c>
      <c r="L14" s="125">
        <f>C14/D14-1</f>
        <v>-9.9009900990099098E-3</v>
      </c>
      <c r="M14" s="143"/>
      <c r="N14" s="143"/>
      <c r="P14" s="94"/>
    </row>
    <row r="15" spans="1:20" ht="15" customHeight="1" x14ac:dyDescent="0.25">
      <c r="A15" s="57" t="s">
        <v>192</v>
      </c>
      <c r="B15" s="56">
        <v>85</v>
      </c>
      <c r="C15" s="55">
        <v>100</v>
      </c>
      <c r="D15" s="55">
        <v>118</v>
      </c>
      <c r="E15" s="78">
        <v>100</v>
      </c>
      <c r="F15" s="78">
        <v>125</v>
      </c>
      <c r="G15" s="54">
        <v>70</v>
      </c>
      <c r="H15" s="54">
        <v>85</v>
      </c>
      <c r="I15" s="78">
        <v>100</v>
      </c>
      <c r="J15" s="78">
        <v>195</v>
      </c>
      <c r="K15" s="78">
        <v>185</v>
      </c>
      <c r="L15" s="125">
        <f>C15/D15-1</f>
        <v>-0.15254237288135597</v>
      </c>
      <c r="M15" s="125">
        <f>(E15-J15)/J15</f>
        <v>-0.48717948717948717</v>
      </c>
      <c r="N15" s="125">
        <f>(E15-K15)/K15</f>
        <v>-0.45945945945945948</v>
      </c>
      <c r="P15" s="94"/>
    </row>
    <row r="16" spans="1:20" ht="15" customHeight="1" x14ac:dyDescent="0.25">
      <c r="A16" s="57" t="s">
        <v>138</v>
      </c>
      <c r="B16" s="56">
        <v>100</v>
      </c>
      <c r="C16" s="55">
        <v>88</v>
      </c>
      <c r="D16" s="55">
        <v>77</v>
      </c>
      <c r="E16" s="78">
        <v>88</v>
      </c>
      <c r="F16" s="78">
        <v>95</v>
      </c>
      <c r="G16" s="54">
        <v>85</v>
      </c>
      <c r="H16" s="54">
        <v>75</v>
      </c>
      <c r="I16" s="78">
        <v>70</v>
      </c>
      <c r="J16" s="78">
        <v>70</v>
      </c>
      <c r="K16" s="78">
        <v>90</v>
      </c>
      <c r="L16" s="125">
        <f>C16/D16-1</f>
        <v>0.14285714285714279</v>
      </c>
      <c r="M16" s="125">
        <f>(E16-J16)/J16</f>
        <v>0.25714285714285712</v>
      </c>
      <c r="N16" s="125">
        <f>(E16-K16)/K16</f>
        <v>-2.2222222222222223E-2</v>
      </c>
      <c r="P16" s="94"/>
    </row>
    <row r="17" spans="1:16" ht="15" customHeight="1" x14ac:dyDescent="0.25">
      <c r="A17" s="57" t="s">
        <v>2</v>
      </c>
      <c r="B17" s="56">
        <v>66</v>
      </c>
      <c r="C17" s="55">
        <v>63</v>
      </c>
      <c r="D17" s="55">
        <v>70</v>
      </c>
      <c r="E17" s="78">
        <v>65</v>
      </c>
      <c r="F17" s="78">
        <v>70</v>
      </c>
      <c r="G17" s="54">
        <v>60</v>
      </c>
      <c r="H17" s="54">
        <v>70</v>
      </c>
      <c r="I17" s="78">
        <v>35</v>
      </c>
      <c r="J17" s="78">
        <v>60</v>
      </c>
      <c r="K17" s="78">
        <v>50</v>
      </c>
      <c r="L17" s="125">
        <f>C17/D17-1</f>
        <v>-9.9999999999999978E-2</v>
      </c>
      <c r="M17" s="125">
        <f>(E17-J17)/J17</f>
        <v>8.3333333333333329E-2</v>
      </c>
      <c r="N17" s="125">
        <f>(E17-K17)/K17</f>
        <v>0.3</v>
      </c>
      <c r="P17" s="94"/>
    </row>
    <row r="18" spans="1:16" ht="15" customHeight="1" x14ac:dyDescent="0.25">
      <c r="A18" s="57" t="s">
        <v>47</v>
      </c>
      <c r="B18" s="56">
        <v>80</v>
      </c>
      <c r="C18" s="55">
        <v>74</v>
      </c>
      <c r="D18" s="55">
        <v>68</v>
      </c>
      <c r="E18" s="78">
        <v>61</v>
      </c>
      <c r="F18" s="78">
        <v>70</v>
      </c>
      <c r="G18" s="54">
        <v>61</v>
      </c>
      <c r="H18" s="54">
        <v>60</v>
      </c>
      <c r="I18" s="78">
        <v>55</v>
      </c>
      <c r="J18" s="78">
        <v>60</v>
      </c>
      <c r="K18" s="78">
        <v>60</v>
      </c>
      <c r="L18" s="125">
        <f>C18/D18-1</f>
        <v>8.8235294117646967E-2</v>
      </c>
      <c r="M18" s="125">
        <f>(E18-J18)/J18</f>
        <v>1.6666666666666666E-2</v>
      </c>
      <c r="N18" s="125">
        <f>(E18-K18)/K18</f>
        <v>1.6666666666666666E-2</v>
      </c>
      <c r="P18" s="94"/>
    </row>
    <row r="19" spans="1:16" ht="15" customHeight="1" x14ac:dyDescent="0.25">
      <c r="A19" s="57" t="s">
        <v>81</v>
      </c>
      <c r="B19" s="56">
        <v>60</v>
      </c>
      <c r="C19" s="55">
        <v>60</v>
      </c>
      <c r="D19" s="55">
        <v>59</v>
      </c>
      <c r="E19" s="78">
        <v>60</v>
      </c>
      <c r="F19" s="78">
        <v>60</v>
      </c>
      <c r="G19" s="54">
        <v>55</v>
      </c>
      <c r="H19" s="54">
        <v>60</v>
      </c>
      <c r="I19" s="78">
        <v>44</v>
      </c>
      <c r="J19" s="78">
        <v>60</v>
      </c>
      <c r="K19" s="78">
        <v>65</v>
      </c>
      <c r="L19" s="125">
        <f>C19/D19-1</f>
        <v>1.6949152542372836E-2</v>
      </c>
      <c r="M19" s="125">
        <f>(E19-J19)/J19</f>
        <v>0</v>
      </c>
      <c r="N19" s="125">
        <f>(E19-K19)/K19</f>
        <v>-7.6923076923076927E-2</v>
      </c>
      <c r="P19" s="94"/>
    </row>
    <row r="20" spans="1:16" ht="15" customHeight="1" x14ac:dyDescent="0.25">
      <c r="A20" s="57" t="s">
        <v>60</v>
      </c>
      <c r="B20" s="56" t="s">
        <v>25</v>
      </c>
      <c r="C20" s="55" t="s">
        <v>25</v>
      </c>
      <c r="D20" s="55" t="s">
        <v>25</v>
      </c>
      <c r="E20" s="78">
        <v>55</v>
      </c>
      <c r="F20" s="78">
        <v>55</v>
      </c>
      <c r="G20" s="54">
        <v>30</v>
      </c>
      <c r="H20" s="54">
        <v>26</v>
      </c>
      <c r="I20" s="78">
        <v>50</v>
      </c>
      <c r="J20" s="78">
        <v>75</v>
      </c>
      <c r="K20" s="78">
        <v>70</v>
      </c>
      <c r="L20" s="125"/>
      <c r="M20" s="125">
        <f>(E20-J20)/J20</f>
        <v>-0.26666666666666666</v>
      </c>
      <c r="N20" s="125">
        <f>(E20-K20)/K20</f>
        <v>-0.21428571428571427</v>
      </c>
      <c r="P20" s="94"/>
    </row>
    <row r="21" spans="1:16" ht="15" customHeight="1" x14ac:dyDescent="0.25">
      <c r="A21" s="57" t="s">
        <v>55</v>
      </c>
      <c r="B21" s="56" t="s">
        <v>25</v>
      </c>
      <c r="C21" s="55" t="s">
        <v>25</v>
      </c>
      <c r="D21" s="55" t="s">
        <v>25</v>
      </c>
      <c r="E21" s="78">
        <v>52</v>
      </c>
      <c r="F21" s="78">
        <v>28</v>
      </c>
      <c r="G21" s="54">
        <v>28</v>
      </c>
      <c r="H21" s="54">
        <v>28</v>
      </c>
      <c r="I21" s="78">
        <v>36</v>
      </c>
      <c r="J21" s="78">
        <v>57</v>
      </c>
      <c r="K21" s="78">
        <v>52</v>
      </c>
      <c r="L21" s="125"/>
      <c r="M21" s="125">
        <f>(E21-J21)/J21</f>
        <v>-8.771929824561403E-2</v>
      </c>
      <c r="N21" s="125">
        <f>(E21-K21)/K21</f>
        <v>0</v>
      </c>
      <c r="P21" s="94"/>
    </row>
    <row r="22" spans="1:16" ht="15" customHeight="1" x14ac:dyDescent="0.25">
      <c r="A22" s="57" t="s">
        <v>84</v>
      </c>
      <c r="B22" s="56">
        <v>60</v>
      </c>
      <c r="C22" s="55">
        <v>49</v>
      </c>
      <c r="D22" s="55">
        <v>51</v>
      </c>
      <c r="E22" s="78">
        <v>49</v>
      </c>
      <c r="F22" s="78">
        <v>60</v>
      </c>
      <c r="G22" s="54">
        <v>25</v>
      </c>
      <c r="H22" s="54">
        <v>38</v>
      </c>
      <c r="I22" s="78">
        <v>35</v>
      </c>
      <c r="J22" s="78">
        <v>45</v>
      </c>
      <c r="K22" s="78">
        <v>55</v>
      </c>
      <c r="L22" s="125">
        <f>C22/D22-1</f>
        <v>-3.9215686274509776E-2</v>
      </c>
      <c r="M22" s="125">
        <f>(E22-J22)/J22</f>
        <v>8.8888888888888892E-2</v>
      </c>
      <c r="N22" s="125">
        <f>(E22-K22)/K22</f>
        <v>-0.10909090909090909</v>
      </c>
      <c r="P22" s="94"/>
    </row>
    <row r="23" spans="1:16" ht="15" customHeight="1" x14ac:dyDescent="0.25">
      <c r="A23" s="57" t="s">
        <v>38</v>
      </c>
      <c r="B23" s="56">
        <v>40</v>
      </c>
      <c r="C23" s="55">
        <v>43</v>
      </c>
      <c r="D23" s="55">
        <v>43</v>
      </c>
      <c r="E23" s="78">
        <v>43</v>
      </c>
      <c r="F23" s="78">
        <v>45</v>
      </c>
      <c r="G23" s="54">
        <v>30</v>
      </c>
      <c r="H23" s="54">
        <v>35</v>
      </c>
      <c r="I23" s="78">
        <v>15</v>
      </c>
      <c r="J23" s="78">
        <v>30</v>
      </c>
      <c r="K23" s="78">
        <v>30</v>
      </c>
      <c r="L23" s="125">
        <f>C23/D23-1</f>
        <v>0</v>
      </c>
      <c r="M23" s="125">
        <f>(E23-J23)/J23</f>
        <v>0.43333333333333335</v>
      </c>
      <c r="N23" s="125">
        <f>(E23-K23)/K23</f>
        <v>0.43333333333333335</v>
      </c>
      <c r="P23" s="94"/>
    </row>
    <row r="24" spans="1:16" ht="15" customHeight="1" x14ac:dyDescent="0.25">
      <c r="A24" s="57" t="s">
        <v>87</v>
      </c>
      <c r="B24" s="56">
        <v>45</v>
      </c>
      <c r="C24" s="55">
        <v>40</v>
      </c>
      <c r="D24" s="55">
        <v>45</v>
      </c>
      <c r="E24" s="78">
        <v>40</v>
      </c>
      <c r="F24" s="78">
        <v>49</v>
      </c>
      <c r="G24" s="54">
        <v>30</v>
      </c>
      <c r="H24" s="54">
        <v>33</v>
      </c>
      <c r="I24" s="78">
        <v>30</v>
      </c>
      <c r="J24" s="78">
        <v>45</v>
      </c>
      <c r="K24" s="78">
        <v>45</v>
      </c>
      <c r="L24" s="125">
        <f>C24/D24-1</f>
        <v>-0.11111111111111116</v>
      </c>
      <c r="M24" s="125">
        <f>(E24-J24)/J24</f>
        <v>-0.1111111111111111</v>
      </c>
      <c r="N24" s="125">
        <f>(E24-K24)/K24</f>
        <v>-0.1111111111111111</v>
      </c>
      <c r="P24" s="94"/>
    </row>
    <row r="25" spans="1:16" ht="15" customHeight="1" x14ac:dyDescent="0.25">
      <c r="A25" s="57" t="s">
        <v>196</v>
      </c>
      <c r="B25" s="56">
        <v>40</v>
      </c>
      <c r="C25" s="55">
        <v>25</v>
      </c>
      <c r="D25" s="55">
        <v>33</v>
      </c>
      <c r="E25" s="78">
        <v>40</v>
      </c>
      <c r="F25" s="78">
        <v>38</v>
      </c>
      <c r="G25" s="54">
        <v>25</v>
      </c>
      <c r="H25" s="54">
        <v>25</v>
      </c>
      <c r="I25" s="78">
        <v>20</v>
      </c>
      <c r="J25" s="78">
        <v>15</v>
      </c>
      <c r="K25" s="78" t="s">
        <v>25</v>
      </c>
      <c r="L25" s="125">
        <f>C25/D25-1</f>
        <v>-0.24242424242424243</v>
      </c>
      <c r="M25" s="125">
        <f>(E25-J25)/J25</f>
        <v>1.6666666666666667</v>
      </c>
      <c r="N25" s="143"/>
      <c r="P25" s="94"/>
    </row>
    <row r="26" spans="1:16" ht="15" customHeight="1" x14ac:dyDescent="0.25">
      <c r="A26" s="57" t="s">
        <v>51</v>
      </c>
      <c r="B26" s="56">
        <v>60</v>
      </c>
      <c r="C26" s="55">
        <v>38</v>
      </c>
      <c r="D26" s="55">
        <v>46</v>
      </c>
      <c r="E26" s="78">
        <v>39</v>
      </c>
      <c r="F26" s="78">
        <v>40</v>
      </c>
      <c r="G26" s="54">
        <v>39</v>
      </c>
      <c r="H26" s="54">
        <v>40</v>
      </c>
      <c r="I26" s="78">
        <v>35</v>
      </c>
      <c r="J26" s="78">
        <v>45</v>
      </c>
      <c r="K26" s="78">
        <v>50</v>
      </c>
      <c r="L26" s="125">
        <f>C26/D26-1</f>
        <v>-0.17391304347826086</v>
      </c>
      <c r="M26" s="125">
        <f>(E26-J26)/J26</f>
        <v>-0.13333333333333333</v>
      </c>
      <c r="N26" s="125">
        <f>(E26-K26)/K26</f>
        <v>-0.22</v>
      </c>
      <c r="P26" s="94"/>
    </row>
    <row r="27" spans="1:16" ht="15" customHeight="1" x14ac:dyDescent="0.25">
      <c r="A27" s="57" t="s">
        <v>75</v>
      </c>
      <c r="B27" s="56" t="s">
        <v>25</v>
      </c>
      <c r="C27" s="55" t="s">
        <v>25</v>
      </c>
      <c r="D27" s="55" t="s">
        <v>25</v>
      </c>
      <c r="E27" s="78">
        <v>28</v>
      </c>
      <c r="F27" s="78">
        <v>28</v>
      </c>
      <c r="G27" s="54">
        <v>18</v>
      </c>
      <c r="H27" s="54">
        <v>20</v>
      </c>
      <c r="I27" s="78">
        <v>0</v>
      </c>
      <c r="J27" s="78">
        <v>25</v>
      </c>
      <c r="K27" s="78">
        <v>25</v>
      </c>
      <c r="L27" s="125"/>
      <c r="M27" s="125">
        <f>(E27-J27)/J27</f>
        <v>0.12</v>
      </c>
      <c r="N27" s="125">
        <f>(E27-K27)/K27</f>
        <v>0.12</v>
      </c>
      <c r="P27" s="94"/>
    </row>
    <row r="28" spans="1:16" ht="15" customHeight="1" x14ac:dyDescent="0.25">
      <c r="A28" s="57" t="s">
        <v>33</v>
      </c>
      <c r="B28" s="56">
        <v>25</v>
      </c>
      <c r="C28" s="55">
        <v>25</v>
      </c>
      <c r="D28" s="55">
        <v>23</v>
      </c>
      <c r="E28" s="78">
        <v>25</v>
      </c>
      <c r="F28" s="78">
        <v>25</v>
      </c>
      <c r="G28" s="54">
        <v>8</v>
      </c>
      <c r="H28" s="54">
        <v>9</v>
      </c>
      <c r="I28" s="78">
        <v>15</v>
      </c>
      <c r="J28" s="78">
        <v>20</v>
      </c>
      <c r="K28" s="78">
        <v>25</v>
      </c>
      <c r="L28" s="125">
        <f>C28/D28-1</f>
        <v>8.6956521739130377E-2</v>
      </c>
      <c r="M28" s="125">
        <f>(E28-J28)/J28</f>
        <v>0.25</v>
      </c>
      <c r="N28" s="125">
        <f>(E28-K28)/K28</f>
        <v>0</v>
      </c>
      <c r="P28" s="94"/>
    </row>
    <row r="29" spans="1:16" ht="15" customHeight="1" x14ac:dyDescent="0.25">
      <c r="A29" s="57" t="s">
        <v>5</v>
      </c>
      <c r="B29" s="56">
        <v>25</v>
      </c>
      <c r="C29" s="55">
        <v>25</v>
      </c>
      <c r="D29" s="55">
        <v>16</v>
      </c>
      <c r="E29" s="78">
        <v>25</v>
      </c>
      <c r="F29" s="78">
        <v>20</v>
      </c>
      <c r="G29" s="54">
        <v>25</v>
      </c>
      <c r="H29" s="54">
        <v>20</v>
      </c>
      <c r="I29" s="78">
        <v>18</v>
      </c>
      <c r="J29" s="78">
        <v>20</v>
      </c>
      <c r="K29" s="78" t="s">
        <v>25</v>
      </c>
      <c r="L29" s="125">
        <f>C29/D29-1</f>
        <v>0.5625</v>
      </c>
      <c r="M29" s="125">
        <f>(E29-J29)/J29</f>
        <v>0.25</v>
      </c>
      <c r="N29" s="143"/>
      <c r="P29" s="94"/>
    </row>
    <row r="30" spans="1:16" ht="15" customHeight="1" x14ac:dyDescent="0.25">
      <c r="A30" s="57" t="s">
        <v>39</v>
      </c>
      <c r="B30" s="56">
        <v>25</v>
      </c>
      <c r="C30" s="55" t="s">
        <v>25</v>
      </c>
      <c r="D30" s="55" t="s">
        <v>25</v>
      </c>
      <c r="E30" s="78">
        <v>25</v>
      </c>
      <c r="F30" s="78">
        <v>25</v>
      </c>
      <c r="G30" s="54">
        <v>18</v>
      </c>
      <c r="H30" s="54">
        <v>14</v>
      </c>
      <c r="I30" s="78">
        <v>25</v>
      </c>
      <c r="J30" s="78">
        <v>25</v>
      </c>
      <c r="K30" s="78" t="s">
        <v>25</v>
      </c>
      <c r="L30" s="125"/>
      <c r="M30" s="125">
        <f>(E30-J30)/J30</f>
        <v>0</v>
      </c>
      <c r="N30" s="143"/>
      <c r="P30" s="94"/>
    </row>
    <row r="31" spans="1:16" ht="15" customHeight="1" x14ac:dyDescent="0.25">
      <c r="A31" s="57" t="s">
        <v>225</v>
      </c>
      <c r="B31" s="56">
        <v>45</v>
      </c>
      <c r="C31" s="55">
        <v>23</v>
      </c>
      <c r="D31" s="55">
        <v>16</v>
      </c>
      <c r="E31" s="78">
        <v>23</v>
      </c>
      <c r="F31" s="78">
        <v>50</v>
      </c>
      <c r="G31" s="54" t="s">
        <v>25</v>
      </c>
      <c r="H31" s="54">
        <v>40</v>
      </c>
      <c r="I31" s="78">
        <v>45</v>
      </c>
      <c r="J31" s="78">
        <v>45</v>
      </c>
      <c r="K31" s="78">
        <v>50</v>
      </c>
      <c r="L31" s="125">
        <f>C31/D31-1</f>
        <v>0.4375</v>
      </c>
      <c r="M31" s="125">
        <f>(E31-J31)/J31</f>
        <v>-0.48888888888888887</v>
      </c>
      <c r="N31" s="125">
        <f>(E31-K31)/K31</f>
        <v>-0.54</v>
      </c>
      <c r="P31" s="94"/>
    </row>
    <row r="32" spans="1:16" ht="15" customHeight="1" x14ac:dyDescent="0.25">
      <c r="A32" s="57" t="s">
        <v>181</v>
      </c>
      <c r="B32" s="56">
        <v>20</v>
      </c>
      <c r="C32" s="55">
        <v>20</v>
      </c>
      <c r="D32" s="55">
        <v>21</v>
      </c>
      <c r="E32" s="78">
        <v>20</v>
      </c>
      <c r="F32" s="78">
        <v>21</v>
      </c>
      <c r="G32" s="54" t="s">
        <v>25</v>
      </c>
      <c r="H32" s="54" t="s">
        <v>25</v>
      </c>
      <c r="I32" s="78" t="s">
        <v>25</v>
      </c>
      <c r="J32" s="78" t="s">
        <v>25</v>
      </c>
      <c r="K32" s="78" t="s">
        <v>25</v>
      </c>
      <c r="L32" s="125">
        <f>C32/D32-1</f>
        <v>-4.7619047619047672E-2</v>
      </c>
      <c r="M32" s="143"/>
      <c r="N32" s="143"/>
      <c r="P32" s="94"/>
    </row>
    <row r="33" spans="1:20" ht="15" customHeight="1" x14ac:dyDescent="0.25">
      <c r="A33" s="57" t="s">
        <v>117</v>
      </c>
      <c r="B33" s="56">
        <v>20</v>
      </c>
      <c r="C33" s="55">
        <v>19</v>
      </c>
      <c r="D33" s="55">
        <v>12</v>
      </c>
      <c r="E33" s="78">
        <v>19</v>
      </c>
      <c r="F33" s="78">
        <v>15</v>
      </c>
      <c r="G33" s="54">
        <v>9</v>
      </c>
      <c r="H33" s="54">
        <v>10</v>
      </c>
      <c r="I33" s="78">
        <v>3</v>
      </c>
      <c r="J33" s="78">
        <v>5</v>
      </c>
      <c r="K33" s="78" t="s">
        <v>25</v>
      </c>
      <c r="L33" s="125">
        <f>C33/D33-1</f>
        <v>0.58333333333333326</v>
      </c>
      <c r="M33" s="125">
        <f>(E33-J33)/J33</f>
        <v>2.8</v>
      </c>
      <c r="N33" s="143"/>
      <c r="P33" s="94"/>
    </row>
    <row r="34" spans="1:20" ht="15" customHeight="1" x14ac:dyDescent="0.25">
      <c r="A34" s="57" t="s">
        <v>53</v>
      </c>
      <c r="B34" s="56" t="s">
        <v>25</v>
      </c>
      <c r="C34" s="55">
        <v>10</v>
      </c>
      <c r="D34" s="55">
        <v>19</v>
      </c>
      <c r="E34" s="78">
        <v>18</v>
      </c>
      <c r="F34" s="78">
        <v>22</v>
      </c>
      <c r="G34" s="54">
        <v>10</v>
      </c>
      <c r="H34" s="54">
        <v>12</v>
      </c>
      <c r="I34" s="78">
        <v>17</v>
      </c>
      <c r="J34" s="78">
        <v>20</v>
      </c>
      <c r="K34" s="78" t="s">
        <v>25</v>
      </c>
      <c r="L34" s="125">
        <f>C34/D34-1</f>
        <v>-0.47368421052631582</v>
      </c>
      <c r="M34" s="125">
        <f>(E34-J34)/J34</f>
        <v>-0.1</v>
      </c>
      <c r="N34" s="143"/>
      <c r="P34" s="94"/>
    </row>
    <row r="35" spans="1:20" ht="15" customHeight="1" x14ac:dyDescent="0.25">
      <c r="A35" s="57" t="s">
        <v>163</v>
      </c>
      <c r="B35" s="56">
        <v>15</v>
      </c>
      <c r="C35" s="55">
        <v>14</v>
      </c>
      <c r="D35" s="55" t="s">
        <v>25</v>
      </c>
      <c r="E35" s="78">
        <v>15</v>
      </c>
      <c r="F35" s="78">
        <v>0</v>
      </c>
      <c r="G35" s="54">
        <v>15</v>
      </c>
      <c r="H35" s="54" t="s">
        <v>25</v>
      </c>
      <c r="I35" s="78">
        <v>0</v>
      </c>
      <c r="J35" s="78">
        <v>0</v>
      </c>
      <c r="K35" s="78" t="s">
        <v>25</v>
      </c>
      <c r="L35" s="125"/>
      <c r="M35" s="143"/>
      <c r="N35" s="143"/>
      <c r="P35" s="94"/>
    </row>
    <row r="36" spans="1:20" ht="15" customHeight="1" x14ac:dyDescent="0.25">
      <c r="A36" s="57" t="s">
        <v>186</v>
      </c>
      <c r="B36" s="56">
        <v>10</v>
      </c>
      <c r="C36" s="55">
        <v>15</v>
      </c>
      <c r="D36" s="55">
        <v>21</v>
      </c>
      <c r="E36" s="78">
        <v>15</v>
      </c>
      <c r="F36" s="78">
        <v>20</v>
      </c>
      <c r="G36" s="54">
        <v>15</v>
      </c>
      <c r="H36" s="54">
        <v>20</v>
      </c>
      <c r="I36" s="78">
        <v>20</v>
      </c>
      <c r="J36" s="78">
        <v>15</v>
      </c>
      <c r="K36" s="78" t="s">
        <v>25</v>
      </c>
      <c r="L36" s="125">
        <f>C36/D36-1</f>
        <v>-0.2857142857142857</v>
      </c>
      <c r="M36" s="125">
        <f>(E36-J36)/J36</f>
        <v>0</v>
      </c>
      <c r="N36" s="143"/>
      <c r="P36" s="94"/>
    </row>
    <row r="37" spans="1:20" ht="15" customHeight="1" x14ac:dyDescent="0.25">
      <c r="A37" s="57" t="s">
        <v>215</v>
      </c>
      <c r="B37" s="56">
        <v>15</v>
      </c>
      <c r="C37" s="55">
        <v>15</v>
      </c>
      <c r="D37" s="55" t="s">
        <v>25</v>
      </c>
      <c r="E37" s="78">
        <v>15</v>
      </c>
      <c r="F37" s="78" t="s">
        <v>25</v>
      </c>
      <c r="G37" s="54">
        <v>15</v>
      </c>
      <c r="H37" s="78" t="s">
        <v>25</v>
      </c>
      <c r="I37" s="78" t="s">
        <v>25</v>
      </c>
      <c r="J37" s="78" t="s">
        <v>25</v>
      </c>
      <c r="K37" s="78" t="s">
        <v>25</v>
      </c>
      <c r="L37" s="125"/>
      <c r="M37" s="143"/>
      <c r="N37" s="143"/>
      <c r="P37" s="94"/>
    </row>
    <row r="38" spans="1:20" ht="15" customHeight="1" x14ac:dyDescent="0.25">
      <c r="A38" s="57" t="s">
        <v>36</v>
      </c>
      <c r="B38" s="56">
        <v>60</v>
      </c>
      <c r="C38" s="55">
        <v>54</v>
      </c>
      <c r="D38" s="55">
        <v>37</v>
      </c>
      <c r="E38" s="78">
        <v>14</v>
      </c>
      <c r="F38" s="78">
        <v>35</v>
      </c>
      <c r="G38" s="54">
        <v>14</v>
      </c>
      <c r="H38" s="54">
        <v>7</v>
      </c>
      <c r="I38" s="78">
        <v>25</v>
      </c>
      <c r="J38" s="78">
        <v>30</v>
      </c>
      <c r="K38" s="78">
        <v>30</v>
      </c>
      <c r="L38" s="125">
        <f>C38/D38-1</f>
        <v>0.45945945945945943</v>
      </c>
      <c r="M38" s="125">
        <f>(E38-J38)/J38</f>
        <v>-0.53333333333333333</v>
      </c>
      <c r="N38" s="125">
        <f>(E38-K38)/K38</f>
        <v>-0.53333333333333333</v>
      </c>
      <c r="P38" s="94"/>
    </row>
    <row r="39" spans="1:20" ht="15" customHeight="1" x14ac:dyDescent="0.25">
      <c r="A39" s="57" t="s">
        <v>68</v>
      </c>
      <c r="B39" s="56" t="s">
        <v>25</v>
      </c>
      <c r="C39" s="55" t="s">
        <v>25</v>
      </c>
      <c r="D39" s="55" t="s">
        <v>25</v>
      </c>
      <c r="E39" s="78">
        <v>12</v>
      </c>
      <c r="F39" s="78">
        <v>12</v>
      </c>
      <c r="G39" s="54">
        <v>12</v>
      </c>
      <c r="H39" s="54">
        <v>11</v>
      </c>
      <c r="I39" s="78">
        <v>6</v>
      </c>
      <c r="J39" s="78">
        <v>13</v>
      </c>
      <c r="K39" s="78">
        <v>13</v>
      </c>
      <c r="L39" s="125"/>
      <c r="M39" s="125">
        <f>(E39-J39)/J39</f>
        <v>-7.6923076923076927E-2</v>
      </c>
      <c r="N39" s="125">
        <f>(E39-K39)/K39</f>
        <v>-7.6923076923076927E-2</v>
      </c>
      <c r="P39" s="94"/>
    </row>
    <row r="40" spans="1:20" ht="15" customHeight="1" x14ac:dyDescent="0.25">
      <c r="A40" s="57" t="s">
        <v>315</v>
      </c>
      <c r="B40" s="56" t="s">
        <v>25</v>
      </c>
      <c r="C40" s="55" t="s">
        <v>25</v>
      </c>
      <c r="D40" s="55" t="s">
        <v>25</v>
      </c>
      <c r="E40" s="78">
        <v>5</v>
      </c>
      <c r="F40" s="78">
        <v>5</v>
      </c>
      <c r="G40" s="54">
        <v>5</v>
      </c>
      <c r="H40" s="54">
        <v>5</v>
      </c>
      <c r="I40" s="78" t="s">
        <v>25</v>
      </c>
      <c r="J40" s="78" t="s">
        <v>25</v>
      </c>
      <c r="K40" s="78" t="s">
        <v>25</v>
      </c>
      <c r="L40" s="125"/>
      <c r="M40" s="143"/>
      <c r="N40" s="143"/>
      <c r="P40" s="94"/>
    </row>
    <row r="41" spans="1:20" ht="15" customHeight="1" x14ac:dyDescent="0.25">
      <c r="A41" s="57" t="s">
        <v>95</v>
      </c>
      <c r="B41" s="56">
        <v>30</v>
      </c>
      <c r="C41" s="55">
        <v>15</v>
      </c>
      <c r="D41" s="55">
        <v>29</v>
      </c>
      <c r="E41" s="78">
        <v>0</v>
      </c>
      <c r="F41" s="78">
        <v>30</v>
      </c>
      <c r="G41" s="54">
        <v>0</v>
      </c>
      <c r="H41" s="54">
        <v>15</v>
      </c>
      <c r="I41" s="78" t="s">
        <v>25</v>
      </c>
      <c r="J41" s="78" t="s">
        <v>25</v>
      </c>
      <c r="K41" s="78">
        <v>25</v>
      </c>
      <c r="L41" s="125">
        <f>C41/D41-1</f>
        <v>-0.48275862068965514</v>
      </c>
      <c r="M41" s="143"/>
      <c r="N41" s="125">
        <f>(E41-K41)/K41</f>
        <v>-1</v>
      </c>
      <c r="P41" s="94"/>
    </row>
    <row r="42" spans="1:20" ht="15" customHeight="1" x14ac:dyDescent="0.25">
      <c r="A42" s="57" t="s">
        <v>94</v>
      </c>
      <c r="B42" s="43">
        <v>12</v>
      </c>
      <c r="C42" s="44" t="s">
        <v>25</v>
      </c>
      <c r="D42" s="44" t="s">
        <v>25</v>
      </c>
      <c r="E42" s="46">
        <v>0</v>
      </c>
      <c r="F42" s="46">
        <v>0</v>
      </c>
      <c r="G42" s="45">
        <v>0</v>
      </c>
      <c r="H42" s="45" t="s">
        <v>25</v>
      </c>
      <c r="I42" s="46">
        <v>5</v>
      </c>
      <c r="J42" s="46">
        <v>7</v>
      </c>
      <c r="K42" s="46" t="s">
        <v>25</v>
      </c>
      <c r="L42" s="137"/>
      <c r="M42" s="137"/>
      <c r="N42" s="138"/>
      <c r="P42" s="94"/>
    </row>
    <row r="43" spans="1:20" ht="15" customHeight="1" x14ac:dyDescent="0.25">
      <c r="A43" s="57" t="s">
        <v>82</v>
      </c>
      <c r="B43" s="56" t="s">
        <v>25</v>
      </c>
      <c r="C43" s="55" t="s">
        <v>25</v>
      </c>
      <c r="D43" s="55" t="s">
        <v>25</v>
      </c>
      <c r="E43" s="78" t="s">
        <v>25</v>
      </c>
      <c r="F43" s="78" t="s">
        <v>25</v>
      </c>
      <c r="G43" s="54" t="s">
        <v>25</v>
      </c>
      <c r="H43" s="54" t="s">
        <v>25</v>
      </c>
      <c r="I43" s="78">
        <v>75</v>
      </c>
      <c r="J43" s="78">
        <v>115</v>
      </c>
      <c r="K43" s="78">
        <v>115</v>
      </c>
      <c r="L43" s="125"/>
      <c r="M43" s="143"/>
      <c r="N43" s="143"/>
      <c r="P43" s="94"/>
    </row>
    <row r="44" spans="1:20" x14ac:dyDescent="0.25">
      <c r="A44" s="124" t="s">
        <v>335</v>
      </c>
      <c r="B44" s="170"/>
      <c r="C44" s="170"/>
      <c r="D44" s="170"/>
      <c r="E44" s="170">
        <v>3577</v>
      </c>
      <c r="F44" s="170">
        <v>3727</v>
      </c>
      <c r="G44" s="170"/>
      <c r="H44" s="170"/>
      <c r="I44" s="170">
        <v>2975</v>
      </c>
      <c r="J44" s="170">
        <v>3687</v>
      </c>
      <c r="K44" s="171">
        <v>3675</v>
      </c>
      <c r="L44" s="168">
        <f>(E44-F44)/F44</f>
        <v>-4.0246847330292462E-2</v>
      </c>
      <c r="M44" s="168">
        <f>(E44-J44)/J44</f>
        <v>-2.9834553837808517E-2</v>
      </c>
      <c r="N44" s="169">
        <f>(E44-K44)/K44</f>
        <v>-2.6666666666666668E-2</v>
      </c>
    </row>
    <row r="45" spans="1:20" x14ac:dyDescent="0.25">
      <c r="B45" s="94"/>
      <c r="E45"/>
      <c r="K45"/>
      <c r="L45"/>
      <c r="M45"/>
      <c r="N45"/>
    </row>
    <row r="46" spans="1:20" x14ac:dyDescent="0.25">
      <c r="L46" s="94"/>
    </row>
    <row r="47" spans="1:20" x14ac:dyDescent="0.25">
      <c r="L47" s="94"/>
      <c r="P47"/>
      <c r="Q47"/>
      <c r="R47"/>
      <c r="S47"/>
      <c r="T47"/>
    </row>
    <row r="48" spans="1:20" x14ac:dyDescent="0.25">
      <c r="L48" s="94"/>
    </row>
  </sheetData>
  <sortState ref="A3:N44">
    <sortCondition descending="1" ref="E3"/>
  </sortState>
  <mergeCells count="1"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19" zoomScale="90" zoomScaleNormal="90" workbookViewId="0">
      <selection activeCell="L7" sqref="L7"/>
    </sheetView>
  </sheetViews>
  <sheetFormatPr defaultRowHeight="15" x14ac:dyDescent="0.25"/>
  <cols>
    <col min="1" max="1" width="75.7109375" style="61" customWidth="1"/>
    <col min="2" max="14" width="12.7109375" customWidth="1"/>
    <col min="15" max="15" width="5.7109375" customWidth="1"/>
    <col min="16" max="20" width="15.7109375" style="95" customWidth="1"/>
  </cols>
  <sheetData>
    <row r="1" spans="1:20" ht="21" x14ac:dyDescent="0.35">
      <c r="A1" s="159" t="s">
        <v>294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2"/>
      <c r="P1" s="112"/>
    </row>
    <row r="2" spans="1:20" ht="74.099999999999994" customHeight="1" x14ac:dyDescent="0.25">
      <c r="A2" s="93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339</v>
      </c>
      <c r="M2" s="16" t="s">
        <v>334</v>
      </c>
      <c r="N2" s="16" t="s">
        <v>332</v>
      </c>
      <c r="O2" s="79"/>
      <c r="P2" s="105" t="s">
        <v>231</v>
      </c>
      <c r="Q2" s="105" t="s">
        <v>325</v>
      </c>
      <c r="R2" s="105" t="s">
        <v>327</v>
      </c>
      <c r="S2" s="105" t="s">
        <v>329</v>
      </c>
      <c r="T2" s="105" t="s">
        <v>326</v>
      </c>
    </row>
    <row r="3" spans="1:20" ht="15" customHeight="1" x14ac:dyDescent="0.25">
      <c r="A3" s="93" t="s">
        <v>180</v>
      </c>
      <c r="B3" s="43">
        <v>65</v>
      </c>
      <c r="C3" s="44">
        <v>65</v>
      </c>
      <c r="D3" s="44">
        <v>67</v>
      </c>
      <c r="E3" s="46">
        <v>65</v>
      </c>
      <c r="F3" s="46">
        <v>70</v>
      </c>
      <c r="G3" s="45">
        <v>65</v>
      </c>
      <c r="H3" s="45">
        <v>70</v>
      </c>
      <c r="I3" s="46">
        <v>55</v>
      </c>
      <c r="J3" s="46">
        <v>70</v>
      </c>
      <c r="K3" s="46">
        <v>70</v>
      </c>
      <c r="L3" s="137">
        <f>(C3-D3)/D3</f>
        <v>-2.9850746268656716E-2</v>
      </c>
      <c r="M3" s="137">
        <f>(E3-J3)/J3</f>
        <v>-7.1428571428571425E-2</v>
      </c>
      <c r="N3" s="137">
        <f>(E3-K3)/K3</f>
        <v>-7.1428571428571425E-2</v>
      </c>
      <c r="P3" s="104">
        <v>14992</v>
      </c>
      <c r="Q3" s="103">
        <v>1.23E-2</v>
      </c>
      <c r="R3" s="104">
        <v>30.9</v>
      </c>
      <c r="S3" s="105">
        <v>485</v>
      </c>
      <c r="T3" s="103">
        <v>4.7000000000000002E-3</v>
      </c>
    </row>
    <row r="4" spans="1:20" ht="15" customHeight="1" x14ac:dyDescent="0.25">
      <c r="A4" s="93" t="s">
        <v>157</v>
      </c>
      <c r="B4" s="43">
        <v>60</v>
      </c>
      <c r="C4" s="44">
        <v>60</v>
      </c>
      <c r="D4" s="44">
        <v>61</v>
      </c>
      <c r="E4" s="46">
        <v>60</v>
      </c>
      <c r="F4" s="46">
        <v>60</v>
      </c>
      <c r="G4" s="45">
        <v>60</v>
      </c>
      <c r="H4" s="45">
        <v>60</v>
      </c>
      <c r="I4" s="46">
        <v>41</v>
      </c>
      <c r="J4" s="46">
        <v>50</v>
      </c>
      <c r="K4" s="46">
        <v>50</v>
      </c>
      <c r="L4" s="137">
        <f>(C4-D4)/D4</f>
        <v>-1.6393442622950821E-2</v>
      </c>
      <c r="M4" s="137">
        <f>(E4-J4)/J4</f>
        <v>0.2</v>
      </c>
      <c r="N4" s="137">
        <f>(E4-K4)/K4</f>
        <v>0.2</v>
      </c>
      <c r="P4" s="94"/>
    </row>
    <row r="5" spans="1:20" ht="15" customHeight="1" x14ac:dyDescent="0.25">
      <c r="A5" s="93" t="s">
        <v>118</v>
      </c>
      <c r="B5" s="43">
        <v>50</v>
      </c>
      <c r="C5" s="44">
        <v>30</v>
      </c>
      <c r="D5" s="44">
        <v>41</v>
      </c>
      <c r="E5" s="46">
        <v>30</v>
      </c>
      <c r="F5" s="46">
        <v>40</v>
      </c>
      <c r="G5" s="45">
        <v>30</v>
      </c>
      <c r="H5" s="45">
        <v>40</v>
      </c>
      <c r="I5" s="46">
        <v>35</v>
      </c>
      <c r="J5" s="46">
        <v>40</v>
      </c>
      <c r="K5" s="46">
        <v>50</v>
      </c>
      <c r="L5" s="137">
        <f>(C5-D5)/D5</f>
        <v>-0.26829268292682928</v>
      </c>
      <c r="M5" s="137">
        <f>(E5-J5)/J5</f>
        <v>-0.25</v>
      </c>
      <c r="N5" s="137">
        <f>(E5-K5)/K5</f>
        <v>-0.4</v>
      </c>
      <c r="P5" s="94"/>
    </row>
    <row r="6" spans="1:20" ht="15" customHeight="1" x14ac:dyDescent="0.25">
      <c r="A6" s="93" t="s">
        <v>222</v>
      </c>
      <c r="B6" s="43">
        <v>30</v>
      </c>
      <c r="C6" s="44">
        <v>30</v>
      </c>
      <c r="D6" s="44">
        <v>20</v>
      </c>
      <c r="E6" s="46">
        <v>30</v>
      </c>
      <c r="F6" s="46">
        <v>20</v>
      </c>
      <c r="G6" s="45" t="s">
        <v>25</v>
      </c>
      <c r="H6" s="45" t="s">
        <v>25</v>
      </c>
      <c r="I6" s="46">
        <v>13</v>
      </c>
      <c r="J6" s="46">
        <v>0</v>
      </c>
      <c r="K6" s="46" t="s">
        <v>25</v>
      </c>
      <c r="L6" s="137">
        <f>(C6-D6)/D6</f>
        <v>0.5</v>
      </c>
      <c r="M6" s="137"/>
      <c r="N6" s="137"/>
      <c r="P6" s="94"/>
    </row>
    <row r="7" spans="1:20" ht="15" customHeight="1" x14ac:dyDescent="0.25">
      <c r="A7" s="93" t="s">
        <v>152</v>
      </c>
      <c r="B7" s="43">
        <v>25</v>
      </c>
      <c r="C7" s="44">
        <v>25</v>
      </c>
      <c r="D7" s="44">
        <v>25</v>
      </c>
      <c r="E7" s="46">
        <v>25</v>
      </c>
      <c r="F7" s="46">
        <v>25</v>
      </c>
      <c r="G7" s="45">
        <v>25</v>
      </c>
      <c r="H7" s="45">
        <v>25</v>
      </c>
      <c r="I7" s="46">
        <v>15</v>
      </c>
      <c r="J7" s="46">
        <v>24</v>
      </c>
      <c r="K7" s="46">
        <v>20</v>
      </c>
      <c r="L7" s="137"/>
      <c r="M7" s="137">
        <f>(E7-J7)/J7</f>
        <v>4.1666666666666664E-2</v>
      </c>
      <c r="N7" s="137">
        <f>(E7-K7)/K7</f>
        <v>0.25</v>
      </c>
      <c r="P7" s="94"/>
    </row>
    <row r="8" spans="1:20" ht="15" customHeight="1" x14ac:dyDescent="0.25">
      <c r="A8" s="93" t="s">
        <v>1</v>
      </c>
      <c r="B8" s="43" t="s">
        <v>25</v>
      </c>
      <c r="C8" s="44" t="s">
        <v>25</v>
      </c>
      <c r="D8" s="44" t="s">
        <v>25</v>
      </c>
      <c r="E8" s="46">
        <v>25</v>
      </c>
      <c r="F8" s="46">
        <v>15</v>
      </c>
      <c r="G8" s="45">
        <v>10</v>
      </c>
      <c r="H8" s="45">
        <v>15</v>
      </c>
      <c r="I8" s="46">
        <v>15</v>
      </c>
      <c r="J8" s="46">
        <v>20</v>
      </c>
      <c r="K8" s="46" t="s">
        <v>25</v>
      </c>
      <c r="L8" s="137">
        <f>(E8-F8)/F8</f>
        <v>0.66666666666666663</v>
      </c>
      <c r="M8" s="137">
        <f>(E8-J8)/J8</f>
        <v>0.25</v>
      </c>
      <c r="N8" s="137"/>
      <c r="P8" s="94"/>
    </row>
    <row r="9" spans="1:20" ht="15" customHeight="1" x14ac:dyDescent="0.25">
      <c r="A9" s="93" t="s">
        <v>153</v>
      </c>
      <c r="B9" s="43">
        <v>25</v>
      </c>
      <c r="C9" s="44">
        <v>25</v>
      </c>
      <c r="D9" s="44">
        <v>23</v>
      </c>
      <c r="E9" s="46">
        <v>25</v>
      </c>
      <c r="F9" s="46">
        <v>25</v>
      </c>
      <c r="G9" s="45">
        <v>25</v>
      </c>
      <c r="H9" s="45">
        <v>25</v>
      </c>
      <c r="I9" s="46">
        <v>20</v>
      </c>
      <c r="J9" s="46">
        <v>25</v>
      </c>
      <c r="K9" s="46">
        <v>30</v>
      </c>
      <c r="L9" s="137">
        <f>(C9-D9)/D9</f>
        <v>8.6956521739130432E-2</v>
      </c>
      <c r="M9" s="137"/>
      <c r="N9" s="137">
        <f>(E9-K9)/K9</f>
        <v>-0.16666666666666666</v>
      </c>
      <c r="P9" s="94"/>
    </row>
    <row r="10" spans="1:20" ht="15" customHeight="1" x14ac:dyDescent="0.25">
      <c r="A10" s="93" t="s">
        <v>169</v>
      </c>
      <c r="B10" s="43">
        <v>25</v>
      </c>
      <c r="C10" s="44">
        <v>25</v>
      </c>
      <c r="D10" s="44">
        <v>21</v>
      </c>
      <c r="E10" s="46">
        <v>25</v>
      </c>
      <c r="F10" s="46">
        <v>25</v>
      </c>
      <c r="G10" s="45">
        <v>25</v>
      </c>
      <c r="H10" s="45">
        <v>25</v>
      </c>
      <c r="I10" s="46">
        <v>18</v>
      </c>
      <c r="J10" s="46">
        <v>0</v>
      </c>
      <c r="K10" s="46" t="s">
        <v>25</v>
      </c>
      <c r="L10" s="137">
        <f>(C10-D10)/D10</f>
        <v>0.19047619047619047</v>
      </c>
      <c r="M10" s="137"/>
      <c r="N10" s="137"/>
      <c r="P10" s="94"/>
    </row>
    <row r="11" spans="1:20" ht="15" customHeight="1" x14ac:dyDescent="0.25">
      <c r="A11" s="93" t="s">
        <v>167</v>
      </c>
      <c r="B11" s="43">
        <v>30</v>
      </c>
      <c r="C11" s="44">
        <v>20</v>
      </c>
      <c r="D11" s="44">
        <v>25</v>
      </c>
      <c r="E11" s="46">
        <v>20</v>
      </c>
      <c r="F11" s="46">
        <v>25</v>
      </c>
      <c r="G11" s="45">
        <v>20</v>
      </c>
      <c r="H11" s="45">
        <v>25</v>
      </c>
      <c r="I11" s="46">
        <v>21</v>
      </c>
      <c r="J11" s="46">
        <v>25</v>
      </c>
      <c r="K11" s="46">
        <v>40</v>
      </c>
      <c r="L11" s="137">
        <f>(C11-D11)/D11</f>
        <v>-0.2</v>
      </c>
      <c r="M11" s="137">
        <f>(E11-J11)/J11</f>
        <v>-0.2</v>
      </c>
      <c r="N11" s="137">
        <f>(E11-K11)/K11</f>
        <v>-0.5</v>
      </c>
      <c r="P11" s="94"/>
    </row>
    <row r="12" spans="1:20" ht="15" customHeight="1" x14ac:dyDescent="0.25">
      <c r="A12" s="93" t="s">
        <v>27</v>
      </c>
      <c r="B12" s="43">
        <v>30</v>
      </c>
      <c r="C12" s="44">
        <v>20</v>
      </c>
      <c r="D12" s="44">
        <v>31</v>
      </c>
      <c r="E12" s="46">
        <v>20</v>
      </c>
      <c r="F12" s="46">
        <v>30</v>
      </c>
      <c r="G12" s="45">
        <v>20</v>
      </c>
      <c r="H12" s="45">
        <v>30</v>
      </c>
      <c r="I12" s="46">
        <v>38</v>
      </c>
      <c r="J12" s="46">
        <v>59</v>
      </c>
      <c r="K12" s="46">
        <v>60</v>
      </c>
      <c r="L12" s="137">
        <f>(C12-D12)/D12</f>
        <v>-0.35483870967741937</v>
      </c>
      <c r="M12" s="137">
        <f>(E12-J12)/J12</f>
        <v>-0.66101694915254239</v>
      </c>
      <c r="N12" s="137">
        <f>(E12-K12)/K12</f>
        <v>-0.66666666666666663</v>
      </c>
      <c r="P12" s="94"/>
    </row>
    <row r="13" spans="1:20" ht="15" customHeight="1" x14ac:dyDescent="0.25">
      <c r="A13" s="93" t="s">
        <v>20</v>
      </c>
      <c r="B13" s="43">
        <v>20</v>
      </c>
      <c r="C13" s="44">
        <v>20</v>
      </c>
      <c r="D13" s="44">
        <v>14</v>
      </c>
      <c r="E13" s="46">
        <v>20</v>
      </c>
      <c r="F13" s="46">
        <v>15</v>
      </c>
      <c r="G13" s="45">
        <v>20</v>
      </c>
      <c r="H13" s="45">
        <v>15</v>
      </c>
      <c r="I13" s="46">
        <v>15</v>
      </c>
      <c r="J13" s="46">
        <v>20</v>
      </c>
      <c r="K13" s="46">
        <v>15</v>
      </c>
      <c r="L13" s="137">
        <f>(C13-D13)/D13</f>
        <v>0.42857142857142855</v>
      </c>
      <c r="M13" s="137"/>
      <c r="N13" s="137">
        <f>(E13-K13)/K13</f>
        <v>0.33333333333333331</v>
      </c>
      <c r="P13" s="94"/>
    </row>
    <row r="14" spans="1:20" ht="15" customHeight="1" x14ac:dyDescent="0.25">
      <c r="A14" s="93" t="s">
        <v>201</v>
      </c>
      <c r="B14" s="43">
        <v>40</v>
      </c>
      <c r="C14" s="44">
        <v>20</v>
      </c>
      <c r="D14" s="44">
        <v>24</v>
      </c>
      <c r="E14" s="46">
        <v>20</v>
      </c>
      <c r="F14" s="46">
        <v>25</v>
      </c>
      <c r="G14" s="45">
        <v>20</v>
      </c>
      <c r="H14" s="45">
        <v>25</v>
      </c>
      <c r="I14" s="46">
        <v>18</v>
      </c>
      <c r="J14" s="46">
        <v>25</v>
      </c>
      <c r="K14" s="46">
        <v>35</v>
      </c>
      <c r="L14" s="137">
        <f>(C14-D14)/D14</f>
        <v>-0.16666666666666666</v>
      </c>
      <c r="M14" s="137">
        <f>(E14-J14)/J14</f>
        <v>-0.2</v>
      </c>
      <c r="N14" s="137">
        <f>(E14-K14)/K14</f>
        <v>-0.42857142857142855</v>
      </c>
      <c r="P14" s="94"/>
    </row>
    <row r="15" spans="1:20" ht="15" customHeight="1" x14ac:dyDescent="0.25">
      <c r="A15" s="93" t="s">
        <v>40</v>
      </c>
      <c r="B15" s="43">
        <v>20</v>
      </c>
      <c r="C15" s="44">
        <v>18</v>
      </c>
      <c r="D15" s="44">
        <v>20</v>
      </c>
      <c r="E15" s="46">
        <v>18</v>
      </c>
      <c r="F15" s="46">
        <v>20</v>
      </c>
      <c r="G15" s="45">
        <v>18</v>
      </c>
      <c r="H15" s="45">
        <v>20</v>
      </c>
      <c r="I15" s="46">
        <v>20</v>
      </c>
      <c r="J15" s="46">
        <v>18</v>
      </c>
      <c r="K15" s="46">
        <v>25</v>
      </c>
      <c r="L15" s="137">
        <f>(C15-D15)/D15</f>
        <v>-0.1</v>
      </c>
      <c r="M15" s="137"/>
      <c r="N15" s="137">
        <f>(E15-K15)/K15</f>
        <v>-0.28000000000000003</v>
      </c>
      <c r="P15" s="94"/>
    </row>
    <row r="16" spans="1:20" ht="15" customHeight="1" x14ac:dyDescent="0.25">
      <c r="A16" s="93" t="s">
        <v>2</v>
      </c>
      <c r="B16" s="43">
        <v>20</v>
      </c>
      <c r="C16" s="44">
        <v>21</v>
      </c>
      <c r="D16" s="44">
        <v>25</v>
      </c>
      <c r="E16" s="46">
        <v>18</v>
      </c>
      <c r="F16" s="46">
        <v>24</v>
      </c>
      <c r="G16" s="45">
        <v>18</v>
      </c>
      <c r="H16" s="45">
        <v>24</v>
      </c>
      <c r="I16" s="46">
        <v>20</v>
      </c>
      <c r="J16" s="46">
        <v>20</v>
      </c>
      <c r="K16" s="46">
        <v>20</v>
      </c>
      <c r="L16" s="137">
        <f>(C16-D16)/D16</f>
        <v>-0.16</v>
      </c>
      <c r="M16" s="137">
        <f>(E16-J16)/J16</f>
        <v>-0.1</v>
      </c>
      <c r="N16" s="137">
        <f>(E16-K16)/K16</f>
        <v>-0.1</v>
      </c>
      <c r="P16" s="94"/>
    </row>
    <row r="17" spans="1:16" ht="15" customHeight="1" x14ac:dyDescent="0.25">
      <c r="A17" s="93" t="s">
        <v>186</v>
      </c>
      <c r="B17" s="43">
        <v>20</v>
      </c>
      <c r="C17" s="44">
        <v>18</v>
      </c>
      <c r="D17" s="44">
        <v>19</v>
      </c>
      <c r="E17" s="46">
        <v>18</v>
      </c>
      <c r="F17" s="46">
        <v>20</v>
      </c>
      <c r="G17" s="45">
        <v>18</v>
      </c>
      <c r="H17" s="45">
        <v>20</v>
      </c>
      <c r="I17" s="46">
        <v>13</v>
      </c>
      <c r="J17" s="46">
        <v>15</v>
      </c>
      <c r="K17" s="46">
        <v>20</v>
      </c>
      <c r="L17" s="137">
        <f>(C17-D17)/D17</f>
        <v>-5.2631578947368418E-2</v>
      </c>
      <c r="M17" s="137">
        <f>(E17-J17)/J17</f>
        <v>0.2</v>
      </c>
      <c r="N17" s="137">
        <f>(E17-K17)/K17</f>
        <v>-0.1</v>
      </c>
      <c r="P17" s="94"/>
    </row>
    <row r="18" spans="1:16" ht="15" customHeight="1" x14ac:dyDescent="0.25">
      <c r="A18" s="93" t="s">
        <v>158</v>
      </c>
      <c r="B18" s="43">
        <v>15</v>
      </c>
      <c r="C18" s="44">
        <v>16</v>
      </c>
      <c r="D18" s="44">
        <v>14</v>
      </c>
      <c r="E18" s="46">
        <v>16</v>
      </c>
      <c r="F18" s="46">
        <v>15</v>
      </c>
      <c r="G18" s="45">
        <v>16</v>
      </c>
      <c r="H18" s="45">
        <v>15</v>
      </c>
      <c r="I18" s="46">
        <v>8</v>
      </c>
      <c r="J18" s="46">
        <v>15</v>
      </c>
      <c r="K18" s="46">
        <v>15</v>
      </c>
      <c r="L18" s="137">
        <f>(C18-D18)/D18</f>
        <v>0.14285714285714285</v>
      </c>
      <c r="M18" s="137">
        <f>(E18-J18)/J18</f>
        <v>6.6666666666666666E-2</v>
      </c>
      <c r="N18" s="137">
        <f>(E18-K18)/K18</f>
        <v>6.6666666666666666E-2</v>
      </c>
      <c r="P18" s="94"/>
    </row>
    <row r="19" spans="1:16" ht="15" customHeight="1" x14ac:dyDescent="0.25">
      <c r="A19" s="93" t="s">
        <v>181</v>
      </c>
      <c r="B19" s="43">
        <v>15</v>
      </c>
      <c r="C19" s="44">
        <v>14</v>
      </c>
      <c r="D19" s="44">
        <v>14</v>
      </c>
      <c r="E19" s="46">
        <v>14</v>
      </c>
      <c r="F19" s="46">
        <v>14</v>
      </c>
      <c r="G19" s="45">
        <v>14</v>
      </c>
      <c r="H19" s="45">
        <v>14</v>
      </c>
      <c r="I19" s="46">
        <v>11</v>
      </c>
      <c r="J19" s="46">
        <v>15</v>
      </c>
      <c r="K19" s="46">
        <v>14</v>
      </c>
      <c r="L19" s="137"/>
      <c r="M19" s="137"/>
      <c r="N19" s="137"/>
      <c r="P19" s="94"/>
    </row>
    <row r="20" spans="1:16" ht="15" customHeight="1" x14ac:dyDescent="0.25">
      <c r="A20" s="93" t="s">
        <v>7</v>
      </c>
      <c r="B20" s="43" t="s">
        <v>25</v>
      </c>
      <c r="C20" s="44">
        <v>13</v>
      </c>
      <c r="D20" s="44">
        <v>15</v>
      </c>
      <c r="E20" s="46">
        <v>13</v>
      </c>
      <c r="F20" s="46">
        <v>15</v>
      </c>
      <c r="G20" s="45">
        <v>13</v>
      </c>
      <c r="H20" s="45">
        <v>15</v>
      </c>
      <c r="I20" s="46">
        <v>12</v>
      </c>
      <c r="J20" s="46">
        <v>15</v>
      </c>
      <c r="K20" s="46">
        <v>15</v>
      </c>
      <c r="L20" s="137">
        <f>(C20-D20)/D20</f>
        <v>-0.13333333333333333</v>
      </c>
      <c r="M20" s="137">
        <f>(E20-J20)/J20</f>
        <v>-0.13333333333333333</v>
      </c>
      <c r="N20" s="137">
        <f>(E20-K20)/K20</f>
        <v>-0.13333333333333333</v>
      </c>
      <c r="P20" s="94"/>
    </row>
    <row r="21" spans="1:16" ht="15" customHeight="1" x14ac:dyDescent="0.25">
      <c r="A21" s="93" t="s">
        <v>5</v>
      </c>
      <c r="B21" s="43">
        <v>15</v>
      </c>
      <c r="C21" s="44">
        <v>13</v>
      </c>
      <c r="D21" s="44">
        <v>15</v>
      </c>
      <c r="E21" s="46">
        <v>13</v>
      </c>
      <c r="F21" s="46">
        <v>15</v>
      </c>
      <c r="G21" s="45">
        <v>13</v>
      </c>
      <c r="H21" s="45">
        <v>15</v>
      </c>
      <c r="I21" s="46">
        <v>10</v>
      </c>
      <c r="J21" s="46">
        <v>15</v>
      </c>
      <c r="K21" s="46" t="s">
        <v>25</v>
      </c>
      <c r="L21" s="137"/>
      <c r="M21" s="137"/>
      <c r="N21" s="137"/>
      <c r="P21" s="94"/>
    </row>
    <row r="22" spans="1:16" ht="15" customHeight="1" x14ac:dyDescent="0.25">
      <c r="A22" s="93" t="s">
        <v>175</v>
      </c>
      <c r="B22" s="43">
        <v>20</v>
      </c>
      <c r="C22" s="44">
        <v>13</v>
      </c>
      <c r="D22" s="44">
        <v>15</v>
      </c>
      <c r="E22" s="46">
        <v>13</v>
      </c>
      <c r="F22" s="46">
        <v>15</v>
      </c>
      <c r="G22" s="45">
        <v>13</v>
      </c>
      <c r="H22" s="45">
        <v>15</v>
      </c>
      <c r="I22" s="46">
        <v>18</v>
      </c>
      <c r="J22" s="46">
        <v>17</v>
      </c>
      <c r="K22" s="46">
        <v>25</v>
      </c>
      <c r="L22" s="137">
        <f>(C22-D22)/D22</f>
        <v>-0.13333333333333333</v>
      </c>
      <c r="M22" s="137">
        <f>(E22-J22)/J22</f>
        <v>-0.23529411764705882</v>
      </c>
      <c r="N22" s="137">
        <f>(E22-K22)/K22</f>
        <v>-0.48</v>
      </c>
      <c r="P22" s="94"/>
    </row>
    <row r="23" spans="1:16" ht="15" customHeight="1" x14ac:dyDescent="0.25">
      <c r="A23" s="93" t="s">
        <v>173</v>
      </c>
      <c r="B23" s="43">
        <v>15</v>
      </c>
      <c r="C23" s="44">
        <v>10</v>
      </c>
      <c r="D23" s="44">
        <v>5</v>
      </c>
      <c r="E23" s="46">
        <v>10</v>
      </c>
      <c r="F23" s="46">
        <v>5</v>
      </c>
      <c r="G23" s="45">
        <v>10</v>
      </c>
      <c r="H23" s="45">
        <v>5</v>
      </c>
      <c r="I23" s="46" t="s">
        <v>25</v>
      </c>
      <c r="J23" s="46" t="s">
        <v>25</v>
      </c>
      <c r="K23" s="46" t="s">
        <v>25</v>
      </c>
      <c r="L23" s="137"/>
      <c r="M23" s="137"/>
      <c r="N23" s="137"/>
      <c r="P23" s="94"/>
    </row>
    <row r="24" spans="1:16" ht="15" customHeight="1" x14ac:dyDescent="0.25">
      <c r="A24" s="93" t="s">
        <v>165</v>
      </c>
      <c r="B24" s="43">
        <v>15</v>
      </c>
      <c r="C24" s="44">
        <v>8</v>
      </c>
      <c r="D24" s="44">
        <v>5</v>
      </c>
      <c r="E24" s="46">
        <v>8</v>
      </c>
      <c r="F24" s="46">
        <v>5</v>
      </c>
      <c r="G24" s="45">
        <v>8</v>
      </c>
      <c r="H24" s="45">
        <v>5</v>
      </c>
      <c r="I24" s="46">
        <v>0</v>
      </c>
      <c r="J24" s="46">
        <v>0</v>
      </c>
      <c r="K24" s="46">
        <v>0</v>
      </c>
      <c r="L24" s="137"/>
      <c r="M24" s="137"/>
      <c r="N24" s="137"/>
      <c r="P24" s="94"/>
    </row>
    <row r="25" spans="1:16" ht="15" customHeight="1" x14ac:dyDescent="0.25">
      <c r="A25" s="93" t="s">
        <v>182</v>
      </c>
      <c r="B25" s="43">
        <v>10</v>
      </c>
      <c r="C25" s="44">
        <v>5</v>
      </c>
      <c r="D25" s="44">
        <v>7</v>
      </c>
      <c r="E25" s="46">
        <v>5</v>
      </c>
      <c r="F25" s="46">
        <v>5</v>
      </c>
      <c r="G25" s="45">
        <v>5</v>
      </c>
      <c r="H25" s="45">
        <v>5</v>
      </c>
      <c r="I25" s="46">
        <v>0</v>
      </c>
      <c r="J25" s="46">
        <v>0</v>
      </c>
      <c r="K25" s="46" t="s">
        <v>25</v>
      </c>
      <c r="L25" s="137"/>
      <c r="M25" s="137"/>
      <c r="N25" s="137"/>
      <c r="P25" s="94"/>
    </row>
    <row r="26" spans="1:16" ht="15" customHeight="1" x14ac:dyDescent="0.25">
      <c r="A26" s="93" t="s">
        <v>70</v>
      </c>
      <c r="B26" s="43" t="s">
        <v>25</v>
      </c>
      <c r="C26" s="44" t="s">
        <v>25</v>
      </c>
      <c r="D26" s="44" t="s">
        <v>25</v>
      </c>
      <c r="E26" s="46">
        <v>0</v>
      </c>
      <c r="F26" s="46">
        <v>0</v>
      </c>
      <c r="G26" s="45">
        <v>0</v>
      </c>
      <c r="H26" s="45">
        <v>0</v>
      </c>
      <c r="I26" s="46">
        <v>0</v>
      </c>
      <c r="J26" s="46">
        <v>0</v>
      </c>
      <c r="K26" s="46">
        <v>15</v>
      </c>
      <c r="L26" s="138"/>
      <c r="M26" s="137"/>
      <c r="N26" s="137"/>
      <c r="P26" s="94"/>
    </row>
    <row r="27" spans="1:16" ht="15" customHeight="1" x14ac:dyDescent="0.25">
      <c r="A27" s="93" t="s">
        <v>79</v>
      </c>
      <c r="B27" s="43" t="s">
        <v>25</v>
      </c>
      <c r="C27" s="44" t="s">
        <v>25</v>
      </c>
      <c r="D27" s="44" t="s">
        <v>25</v>
      </c>
      <c r="E27" s="46">
        <v>0</v>
      </c>
      <c r="F27" s="46">
        <v>0</v>
      </c>
      <c r="G27" s="45">
        <v>0</v>
      </c>
      <c r="H27" s="45">
        <v>0</v>
      </c>
      <c r="I27" s="46">
        <v>0</v>
      </c>
      <c r="J27" s="46">
        <v>0</v>
      </c>
      <c r="K27" s="46">
        <v>15</v>
      </c>
      <c r="L27" s="138"/>
      <c r="M27" s="137"/>
      <c r="N27" s="137"/>
      <c r="P27" s="94"/>
    </row>
    <row r="28" spans="1:16" ht="15" customHeight="1" x14ac:dyDescent="0.25">
      <c r="A28" s="93" t="s">
        <v>211</v>
      </c>
      <c r="B28" s="43" t="s">
        <v>25</v>
      </c>
      <c r="C28" s="44" t="s">
        <v>25</v>
      </c>
      <c r="D28" s="44" t="s">
        <v>25</v>
      </c>
      <c r="E28" s="46">
        <v>0</v>
      </c>
      <c r="F28" s="46">
        <v>0</v>
      </c>
      <c r="G28" s="45">
        <v>0</v>
      </c>
      <c r="H28" s="45">
        <v>0</v>
      </c>
      <c r="I28" s="46">
        <v>0</v>
      </c>
      <c r="J28" s="46">
        <v>25</v>
      </c>
      <c r="K28" s="46">
        <v>25</v>
      </c>
      <c r="L28" s="138"/>
      <c r="M28" s="137"/>
      <c r="N28" s="137"/>
      <c r="P28" s="94"/>
    </row>
    <row r="29" spans="1:16" ht="15" customHeight="1" x14ac:dyDescent="0.25">
      <c r="A29" s="93" t="s">
        <v>53</v>
      </c>
      <c r="B29" s="43" t="s">
        <v>25</v>
      </c>
      <c r="C29" s="44" t="s">
        <v>25</v>
      </c>
      <c r="D29" s="44" t="s">
        <v>25</v>
      </c>
      <c r="E29" s="46" t="s">
        <v>25</v>
      </c>
      <c r="F29" s="46" t="s">
        <v>25</v>
      </c>
      <c r="G29" s="45" t="s">
        <v>25</v>
      </c>
      <c r="H29" s="45" t="s">
        <v>25</v>
      </c>
      <c r="I29" s="46" t="s">
        <v>25</v>
      </c>
      <c r="J29" s="46">
        <v>15</v>
      </c>
      <c r="K29" s="46" t="s">
        <v>25</v>
      </c>
      <c r="L29" s="138"/>
      <c r="M29" s="137"/>
      <c r="N29" s="137"/>
      <c r="P29" s="94"/>
    </row>
    <row r="30" spans="1:16" ht="15" customHeight="1" x14ac:dyDescent="0.25">
      <c r="A30" s="93" t="s">
        <v>177</v>
      </c>
      <c r="B30" s="43" t="s">
        <v>25</v>
      </c>
      <c r="C30" s="44" t="s">
        <v>25</v>
      </c>
      <c r="D30" s="44" t="s">
        <v>25</v>
      </c>
      <c r="E30" s="46" t="s">
        <v>25</v>
      </c>
      <c r="F30" s="46" t="s">
        <v>25</v>
      </c>
      <c r="G30" s="45" t="s">
        <v>25</v>
      </c>
      <c r="H30" s="45" t="s">
        <v>25</v>
      </c>
      <c r="I30" s="46">
        <v>15</v>
      </c>
      <c r="J30" s="46">
        <v>20</v>
      </c>
      <c r="K30" s="46" t="s">
        <v>25</v>
      </c>
      <c r="L30" s="138"/>
      <c r="M30" s="137"/>
      <c r="N30" s="137"/>
      <c r="P30" s="94"/>
    </row>
    <row r="31" spans="1:16" x14ac:dyDescent="0.25">
      <c r="A31" s="124" t="s">
        <v>335</v>
      </c>
      <c r="B31" s="123"/>
      <c r="C31" s="123"/>
      <c r="D31" s="123"/>
      <c r="E31" s="123">
        <v>485</v>
      </c>
      <c r="F31" s="123">
        <v>520</v>
      </c>
      <c r="G31" s="123"/>
      <c r="H31" s="123"/>
      <c r="I31" s="123">
        <v>430</v>
      </c>
      <c r="J31" s="123">
        <v>625</v>
      </c>
      <c r="K31" s="122">
        <v>642</v>
      </c>
      <c r="L31" s="132">
        <f>(E31-F31)/F31</f>
        <v>-6.7307692307692304E-2</v>
      </c>
      <c r="M31" s="132">
        <f>(E31-J31)/J31</f>
        <v>-0.224</v>
      </c>
      <c r="N31" s="133">
        <f>(E31-K31)/K31</f>
        <v>-0.24454828660436137</v>
      </c>
    </row>
    <row r="33" spans="16:20" x14ac:dyDescent="0.25">
      <c r="P33"/>
      <c r="Q33"/>
      <c r="R33"/>
      <c r="S33"/>
      <c r="T33"/>
    </row>
  </sheetData>
  <sortState ref="A3:N31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A13" zoomScale="90" zoomScaleNormal="90" workbookViewId="0">
      <selection activeCell="A32" sqref="A32"/>
    </sheetView>
  </sheetViews>
  <sheetFormatPr defaultRowHeight="15" x14ac:dyDescent="0.25"/>
  <cols>
    <col min="1" max="1" width="75.7109375" style="61" customWidth="1"/>
    <col min="2" max="4" width="12.7109375" style="94" customWidth="1"/>
    <col min="5" max="14" width="12.7109375" style="95" customWidth="1"/>
    <col min="15" max="15" width="4.42578125" customWidth="1"/>
    <col min="16" max="20" width="15.7109375" style="95" customWidth="1"/>
  </cols>
  <sheetData>
    <row r="1" spans="1:20" ht="21" x14ac:dyDescent="0.35">
      <c r="A1" s="157" t="s">
        <v>293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P1" s="94"/>
    </row>
    <row r="2" spans="1:20" ht="74.099999999999994" customHeight="1" x14ac:dyDescent="0.25"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339</v>
      </c>
      <c r="M2" s="16" t="s">
        <v>334</v>
      </c>
      <c r="N2" s="16" t="s">
        <v>332</v>
      </c>
      <c r="P2" s="106" t="s">
        <v>231</v>
      </c>
      <c r="Q2" s="106" t="s">
        <v>325</v>
      </c>
      <c r="R2" s="106" t="s">
        <v>327</v>
      </c>
      <c r="S2" s="106" t="s">
        <v>329</v>
      </c>
      <c r="T2" s="106" t="s">
        <v>326</v>
      </c>
    </row>
    <row r="3" spans="1:20" x14ac:dyDescent="0.25">
      <c r="A3" s="93" t="s">
        <v>8</v>
      </c>
      <c r="B3" s="56">
        <v>110</v>
      </c>
      <c r="C3" s="55">
        <v>93</v>
      </c>
      <c r="D3" s="55">
        <v>126</v>
      </c>
      <c r="E3" s="78">
        <v>100</v>
      </c>
      <c r="F3" s="78">
        <v>125</v>
      </c>
      <c r="G3" s="54">
        <v>90</v>
      </c>
      <c r="H3" s="54">
        <v>115</v>
      </c>
      <c r="I3" s="78">
        <v>90</v>
      </c>
      <c r="J3" s="78">
        <v>50</v>
      </c>
      <c r="K3" s="78">
        <v>60</v>
      </c>
      <c r="L3" s="125">
        <f>(C3-D3)/D3</f>
        <v>-0.26190476190476192</v>
      </c>
      <c r="M3" s="125">
        <f>(C3-J3)/J3</f>
        <v>0.86</v>
      </c>
      <c r="N3" s="125">
        <f>(C3-K3)/K3</f>
        <v>0.55000000000000004</v>
      </c>
      <c r="P3" s="107">
        <v>14906</v>
      </c>
      <c r="Q3" s="108">
        <v>1.2200000000000001E-2</v>
      </c>
      <c r="R3" s="107">
        <v>13</v>
      </c>
      <c r="S3" s="106">
        <v>1150</v>
      </c>
      <c r="T3" s="108">
        <v>1.11E-2</v>
      </c>
    </row>
    <row r="4" spans="1:20" x14ac:dyDescent="0.25">
      <c r="A4" s="93" t="s">
        <v>100</v>
      </c>
      <c r="B4" s="56" t="s">
        <v>25</v>
      </c>
      <c r="C4" s="55" t="s">
        <v>25</v>
      </c>
      <c r="D4" s="55" t="s">
        <v>25</v>
      </c>
      <c r="E4" s="78">
        <v>90</v>
      </c>
      <c r="F4" s="78">
        <v>90</v>
      </c>
      <c r="G4" s="54" t="s">
        <v>25</v>
      </c>
      <c r="H4" s="54" t="s">
        <v>25</v>
      </c>
      <c r="I4" s="78" t="s">
        <v>25</v>
      </c>
      <c r="J4" s="78" t="s">
        <v>25</v>
      </c>
      <c r="K4" s="78" t="s">
        <v>25</v>
      </c>
      <c r="L4" s="125"/>
      <c r="M4" s="143"/>
      <c r="N4" s="143"/>
      <c r="P4" s="94"/>
    </row>
    <row r="5" spans="1:20" x14ac:dyDescent="0.25">
      <c r="A5" s="93" t="s">
        <v>170</v>
      </c>
      <c r="B5" s="56">
        <v>70</v>
      </c>
      <c r="C5" s="55">
        <v>75</v>
      </c>
      <c r="D5" s="55">
        <v>43</v>
      </c>
      <c r="E5" s="78">
        <v>75</v>
      </c>
      <c r="F5" s="78">
        <v>22</v>
      </c>
      <c r="G5" s="54">
        <v>51</v>
      </c>
      <c r="H5" s="54">
        <v>22</v>
      </c>
      <c r="I5" s="78">
        <v>15</v>
      </c>
      <c r="J5" s="78">
        <v>14</v>
      </c>
      <c r="K5" s="78">
        <v>40</v>
      </c>
      <c r="L5" s="125">
        <f>(C5-D5)/D5</f>
        <v>0.7441860465116279</v>
      </c>
      <c r="M5" s="125"/>
      <c r="N5" s="125">
        <f>(C5-K5)/K5</f>
        <v>0.875</v>
      </c>
      <c r="P5" s="94"/>
    </row>
    <row r="6" spans="1:20" x14ac:dyDescent="0.25">
      <c r="A6" s="93" t="s">
        <v>153</v>
      </c>
      <c r="B6" s="56">
        <v>50</v>
      </c>
      <c r="C6" s="55">
        <v>66</v>
      </c>
      <c r="D6" s="55">
        <v>70</v>
      </c>
      <c r="E6" s="78">
        <v>65</v>
      </c>
      <c r="F6" s="78">
        <v>70</v>
      </c>
      <c r="G6" s="54">
        <v>65</v>
      </c>
      <c r="H6" s="54">
        <v>70</v>
      </c>
      <c r="I6" s="78">
        <v>50</v>
      </c>
      <c r="J6" s="78">
        <v>70</v>
      </c>
      <c r="K6" s="78">
        <v>70</v>
      </c>
      <c r="L6" s="125">
        <f>(C6-D6)/D6</f>
        <v>-5.7142857142857141E-2</v>
      </c>
      <c r="M6" s="125">
        <f>(C6-J6)/J6</f>
        <v>-5.7142857142857141E-2</v>
      </c>
      <c r="N6" s="125">
        <f>(C6-K6)/K6</f>
        <v>-5.7142857142857141E-2</v>
      </c>
      <c r="P6" s="94"/>
    </row>
    <row r="7" spans="1:20" x14ac:dyDescent="0.25">
      <c r="A7" s="93" t="s">
        <v>160</v>
      </c>
      <c r="B7" s="56" t="s">
        <v>25</v>
      </c>
      <c r="C7" s="55" t="s">
        <v>25</v>
      </c>
      <c r="D7" s="55" t="s">
        <v>25</v>
      </c>
      <c r="E7" s="78">
        <v>50</v>
      </c>
      <c r="F7" s="78">
        <v>50</v>
      </c>
      <c r="G7" s="54">
        <v>50</v>
      </c>
      <c r="H7" s="54">
        <v>50</v>
      </c>
      <c r="I7" s="78">
        <v>0</v>
      </c>
      <c r="J7" s="78">
        <v>15</v>
      </c>
      <c r="K7" s="78">
        <v>75</v>
      </c>
      <c r="L7" s="125"/>
      <c r="M7" s="125">
        <f>(E7-J7)/J7</f>
        <v>2.3333333333333335</v>
      </c>
      <c r="N7" s="125">
        <f>(E7-K7)/K7</f>
        <v>-0.33333333333333331</v>
      </c>
      <c r="P7" s="94"/>
    </row>
    <row r="8" spans="1:20" x14ac:dyDescent="0.25">
      <c r="A8" s="97" t="s">
        <v>313</v>
      </c>
      <c r="B8" s="56" t="s">
        <v>25</v>
      </c>
      <c r="C8" s="55" t="s">
        <v>25</v>
      </c>
      <c r="D8" s="55" t="s">
        <v>25</v>
      </c>
      <c r="E8" s="78">
        <v>50</v>
      </c>
      <c r="F8" s="78">
        <v>85</v>
      </c>
      <c r="G8" s="54">
        <v>20</v>
      </c>
      <c r="H8" s="54">
        <v>25</v>
      </c>
      <c r="I8" s="78" t="s">
        <v>25</v>
      </c>
      <c r="J8" s="78">
        <v>25</v>
      </c>
      <c r="K8" s="78">
        <v>25</v>
      </c>
      <c r="L8" s="125">
        <f>(E8-F8)/F8</f>
        <v>-0.41176470588235292</v>
      </c>
      <c r="M8" s="125">
        <f>(E8-J8)/J8</f>
        <v>1</v>
      </c>
      <c r="N8" s="125">
        <f>(E8-K8)/K8</f>
        <v>1</v>
      </c>
      <c r="P8" s="94"/>
    </row>
    <row r="9" spans="1:20" x14ac:dyDescent="0.25">
      <c r="A9" s="93" t="s">
        <v>10</v>
      </c>
      <c r="B9" s="56">
        <v>55</v>
      </c>
      <c r="C9" s="55">
        <v>50</v>
      </c>
      <c r="D9" s="55">
        <v>54</v>
      </c>
      <c r="E9" s="78">
        <v>50</v>
      </c>
      <c r="F9" s="78">
        <v>56</v>
      </c>
      <c r="G9" s="54">
        <v>50</v>
      </c>
      <c r="H9" s="54">
        <v>56</v>
      </c>
      <c r="I9" s="78">
        <v>45</v>
      </c>
      <c r="J9" s="78">
        <v>50</v>
      </c>
      <c r="K9" s="78">
        <v>50</v>
      </c>
      <c r="L9" s="125">
        <f>(C9-D9)/D9</f>
        <v>-7.407407407407407E-2</v>
      </c>
      <c r="M9" s="125"/>
      <c r="N9" s="125"/>
      <c r="P9" s="94"/>
    </row>
    <row r="10" spans="1:20" x14ac:dyDescent="0.25">
      <c r="A10" s="93" t="s">
        <v>182</v>
      </c>
      <c r="B10" s="56">
        <v>50</v>
      </c>
      <c r="C10" s="55">
        <v>49</v>
      </c>
      <c r="D10" s="55">
        <v>54</v>
      </c>
      <c r="E10" s="78">
        <v>50</v>
      </c>
      <c r="F10" s="78">
        <v>50</v>
      </c>
      <c r="G10" s="54">
        <v>50</v>
      </c>
      <c r="H10" s="54">
        <v>50</v>
      </c>
      <c r="I10" s="78">
        <v>43</v>
      </c>
      <c r="J10" s="78">
        <v>50</v>
      </c>
      <c r="K10" s="78" t="s">
        <v>25</v>
      </c>
      <c r="L10" s="125">
        <f>(C10-D10)/D10</f>
        <v>-9.2592592592592587E-2</v>
      </c>
      <c r="M10" s="125">
        <f>(C10-J10)/J10</f>
        <v>-0.02</v>
      </c>
      <c r="N10" s="143"/>
      <c r="P10" s="94"/>
    </row>
    <row r="11" spans="1:20" x14ac:dyDescent="0.25">
      <c r="A11" s="93" t="s">
        <v>29</v>
      </c>
      <c r="B11" s="56">
        <v>46</v>
      </c>
      <c r="C11" s="55">
        <v>46</v>
      </c>
      <c r="D11" s="55">
        <v>42</v>
      </c>
      <c r="E11" s="78">
        <v>46</v>
      </c>
      <c r="F11" s="78">
        <v>45</v>
      </c>
      <c r="G11" s="54">
        <v>46</v>
      </c>
      <c r="H11" s="54">
        <v>45</v>
      </c>
      <c r="I11" s="78" t="s">
        <v>25</v>
      </c>
      <c r="J11" s="78" t="s">
        <v>25</v>
      </c>
      <c r="K11" s="78" t="s">
        <v>25</v>
      </c>
      <c r="L11" s="125">
        <f>(C11-D11)/D11</f>
        <v>9.5238095238095233E-2</v>
      </c>
      <c r="M11" s="143"/>
      <c r="N11" s="143"/>
      <c r="P11" s="94"/>
    </row>
    <row r="12" spans="1:20" x14ac:dyDescent="0.25">
      <c r="A12" s="93" t="s">
        <v>13</v>
      </c>
      <c r="B12" s="56">
        <v>50</v>
      </c>
      <c r="C12" s="55">
        <v>45</v>
      </c>
      <c r="D12" s="55">
        <v>40</v>
      </c>
      <c r="E12" s="78">
        <v>45</v>
      </c>
      <c r="F12" s="78">
        <v>45</v>
      </c>
      <c r="G12" s="54">
        <v>45</v>
      </c>
      <c r="H12" s="54">
        <v>45</v>
      </c>
      <c r="I12" s="78" t="s">
        <v>25</v>
      </c>
      <c r="J12" s="78" t="s">
        <v>25</v>
      </c>
      <c r="K12" s="78" t="s">
        <v>25</v>
      </c>
      <c r="L12" s="125">
        <f>(C12-D12)/D12</f>
        <v>0.125</v>
      </c>
      <c r="M12" s="143"/>
      <c r="N12" s="143"/>
      <c r="P12" s="94"/>
    </row>
    <row r="13" spans="1:20" x14ac:dyDescent="0.25">
      <c r="A13" s="93" t="s">
        <v>224</v>
      </c>
      <c r="B13" s="56">
        <v>40</v>
      </c>
      <c r="C13" s="55">
        <v>45</v>
      </c>
      <c r="D13" s="55">
        <v>45</v>
      </c>
      <c r="E13" s="78">
        <v>45</v>
      </c>
      <c r="F13" s="78">
        <v>45</v>
      </c>
      <c r="G13" s="54">
        <v>45</v>
      </c>
      <c r="H13" s="54">
        <v>45</v>
      </c>
      <c r="I13" s="78">
        <v>45</v>
      </c>
      <c r="J13" s="78">
        <v>45</v>
      </c>
      <c r="K13" s="78">
        <v>45</v>
      </c>
      <c r="L13" s="125"/>
      <c r="M13" s="125"/>
      <c r="N13" s="125"/>
      <c r="P13" s="94"/>
    </row>
    <row r="14" spans="1:20" x14ac:dyDescent="0.25">
      <c r="A14" s="93" t="s">
        <v>178</v>
      </c>
      <c r="B14" s="56">
        <v>45</v>
      </c>
      <c r="C14" s="55">
        <v>45</v>
      </c>
      <c r="D14" s="55">
        <v>45</v>
      </c>
      <c r="E14" s="78">
        <v>45</v>
      </c>
      <c r="F14" s="78">
        <v>45</v>
      </c>
      <c r="G14" s="54">
        <v>30</v>
      </c>
      <c r="H14" s="54">
        <v>30</v>
      </c>
      <c r="I14" s="78">
        <v>40</v>
      </c>
      <c r="J14" s="78">
        <v>45</v>
      </c>
      <c r="K14" s="78" t="s">
        <v>25</v>
      </c>
      <c r="L14" s="125"/>
      <c r="M14" s="125"/>
      <c r="N14" s="143"/>
      <c r="P14" s="94"/>
    </row>
    <row r="15" spans="1:20" x14ac:dyDescent="0.25">
      <c r="A15" s="93" t="s">
        <v>154</v>
      </c>
      <c r="B15" s="56">
        <v>50</v>
      </c>
      <c r="C15" s="55">
        <v>40</v>
      </c>
      <c r="D15" s="55">
        <v>52</v>
      </c>
      <c r="E15" s="78">
        <v>40</v>
      </c>
      <c r="F15" s="78">
        <v>52</v>
      </c>
      <c r="G15" s="54">
        <v>40</v>
      </c>
      <c r="H15" s="54">
        <v>52</v>
      </c>
      <c r="I15" s="78">
        <v>35</v>
      </c>
      <c r="J15" s="78">
        <v>40</v>
      </c>
      <c r="K15" s="78">
        <v>40</v>
      </c>
      <c r="L15" s="125">
        <f>(C15-D15)/D15</f>
        <v>-0.23076923076923078</v>
      </c>
      <c r="M15" s="125"/>
      <c r="N15" s="125"/>
      <c r="P15" s="94"/>
    </row>
    <row r="16" spans="1:20" x14ac:dyDescent="0.25">
      <c r="A16" s="93" t="s">
        <v>155</v>
      </c>
      <c r="B16" s="56">
        <v>40</v>
      </c>
      <c r="C16" s="55">
        <v>40</v>
      </c>
      <c r="D16" s="55">
        <v>40</v>
      </c>
      <c r="E16" s="78">
        <v>40</v>
      </c>
      <c r="F16" s="78">
        <v>40</v>
      </c>
      <c r="G16" s="54">
        <v>40</v>
      </c>
      <c r="H16" s="54">
        <v>40</v>
      </c>
      <c r="I16" s="78">
        <v>25</v>
      </c>
      <c r="J16" s="78">
        <v>50</v>
      </c>
      <c r="K16" s="78">
        <v>50</v>
      </c>
      <c r="L16" s="125"/>
      <c r="M16" s="125">
        <f>(C16-J16)/J16</f>
        <v>-0.2</v>
      </c>
      <c r="N16" s="125">
        <f>(C16-K16)/K16</f>
        <v>-0.2</v>
      </c>
      <c r="P16" s="94"/>
    </row>
    <row r="17" spans="1:16" x14ac:dyDescent="0.25">
      <c r="A17" s="93" t="s">
        <v>165</v>
      </c>
      <c r="B17" s="56">
        <v>40</v>
      </c>
      <c r="C17" s="55">
        <v>21</v>
      </c>
      <c r="D17" s="55">
        <v>26</v>
      </c>
      <c r="E17" s="78">
        <v>35</v>
      </c>
      <c r="F17" s="78">
        <v>20</v>
      </c>
      <c r="G17" s="54">
        <v>20</v>
      </c>
      <c r="H17" s="54">
        <v>20</v>
      </c>
      <c r="I17" s="78">
        <v>20</v>
      </c>
      <c r="J17" s="78">
        <v>25</v>
      </c>
      <c r="K17" s="78">
        <v>20</v>
      </c>
      <c r="L17" s="125">
        <f>(C17-D17)/D17</f>
        <v>-0.19230769230769232</v>
      </c>
      <c r="M17" s="125">
        <f>(C17-J17)/J17</f>
        <v>-0.16</v>
      </c>
      <c r="N17" s="125">
        <f>(C17-K17)/K17</f>
        <v>0.05</v>
      </c>
      <c r="P17" s="94"/>
    </row>
    <row r="18" spans="1:16" x14ac:dyDescent="0.25">
      <c r="A18" s="93" t="s">
        <v>210</v>
      </c>
      <c r="B18" s="56" t="s">
        <v>25</v>
      </c>
      <c r="C18" s="55" t="s">
        <v>25</v>
      </c>
      <c r="D18" s="55">
        <v>40</v>
      </c>
      <c r="E18" s="78">
        <v>35</v>
      </c>
      <c r="F18" s="78">
        <v>40</v>
      </c>
      <c r="G18" s="54">
        <v>20</v>
      </c>
      <c r="H18" s="54">
        <v>25</v>
      </c>
      <c r="I18" s="78">
        <v>40</v>
      </c>
      <c r="J18" s="78">
        <v>40</v>
      </c>
      <c r="K18" s="78" t="s">
        <v>25</v>
      </c>
      <c r="L18" s="125">
        <f>(E18-F18)/F18</f>
        <v>-0.125</v>
      </c>
      <c r="M18" s="125">
        <f>(E18-J18)/J18</f>
        <v>-0.125</v>
      </c>
      <c r="N18" s="143"/>
      <c r="P18" s="94"/>
    </row>
    <row r="19" spans="1:16" x14ac:dyDescent="0.25">
      <c r="A19" s="93" t="s">
        <v>83</v>
      </c>
      <c r="B19" s="56" t="s">
        <v>25</v>
      </c>
      <c r="C19" s="55">
        <v>35</v>
      </c>
      <c r="D19" s="55">
        <v>35</v>
      </c>
      <c r="E19" s="78">
        <v>35</v>
      </c>
      <c r="F19" s="78">
        <v>35</v>
      </c>
      <c r="G19" s="54">
        <v>25</v>
      </c>
      <c r="H19" s="54">
        <v>25</v>
      </c>
      <c r="I19" s="78">
        <v>20</v>
      </c>
      <c r="J19" s="78">
        <v>30</v>
      </c>
      <c r="K19" s="78" t="s">
        <v>25</v>
      </c>
      <c r="L19" s="125"/>
      <c r="M19" s="125">
        <f>(C19-J19)/J19</f>
        <v>0.16666666666666666</v>
      </c>
      <c r="N19" s="143"/>
      <c r="P19" s="94"/>
    </row>
    <row r="20" spans="1:16" x14ac:dyDescent="0.25">
      <c r="A20" s="93" t="s">
        <v>167</v>
      </c>
      <c r="B20" s="56">
        <v>40</v>
      </c>
      <c r="C20" s="55">
        <v>20</v>
      </c>
      <c r="D20" s="55">
        <v>31</v>
      </c>
      <c r="E20" s="78">
        <v>35</v>
      </c>
      <c r="F20" s="78">
        <v>32</v>
      </c>
      <c r="G20" s="54">
        <v>20</v>
      </c>
      <c r="H20" s="54">
        <v>22</v>
      </c>
      <c r="I20" s="78">
        <v>20</v>
      </c>
      <c r="J20" s="78">
        <v>45</v>
      </c>
      <c r="K20" s="78">
        <v>65</v>
      </c>
      <c r="L20" s="125">
        <f>(C20-D20)/D20</f>
        <v>-0.35483870967741937</v>
      </c>
      <c r="M20" s="125">
        <f>(C20-J20)/J20</f>
        <v>-0.55555555555555558</v>
      </c>
      <c r="N20" s="125">
        <f>(C20-K20)/K20</f>
        <v>-0.69230769230769229</v>
      </c>
      <c r="P20" s="94"/>
    </row>
    <row r="21" spans="1:16" x14ac:dyDescent="0.25">
      <c r="A21" s="93" t="s">
        <v>6</v>
      </c>
      <c r="B21" s="56">
        <v>25</v>
      </c>
      <c r="C21" s="55">
        <v>45</v>
      </c>
      <c r="D21" s="55">
        <v>33</v>
      </c>
      <c r="E21" s="78">
        <v>30</v>
      </c>
      <c r="F21" s="78">
        <v>30</v>
      </c>
      <c r="G21" s="54">
        <v>30</v>
      </c>
      <c r="H21" s="54">
        <v>30</v>
      </c>
      <c r="I21" s="78">
        <v>15</v>
      </c>
      <c r="J21" s="78">
        <v>25</v>
      </c>
      <c r="K21" s="78">
        <v>20</v>
      </c>
      <c r="L21" s="125">
        <f>(C21-D21)/D21</f>
        <v>0.36363636363636365</v>
      </c>
      <c r="M21" s="125">
        <f>(C21-J21)/J21</f>
        <v>0.8</v>
      </c>
      <c r="N21" s="125">
        <f>(C21-K21)/K21</f>
        <v>1.25</v>
      </c>
      <c r="P21" s="94"/>
    </row>
    <row r="22" spans="1:16" x14ac:dyDescent="0.25">
      <c r="A22" s="93" t="s">
        <v>173</v>
      </c>
      <c r="B22" s="56">
        <v>35</v>
      </c>
      <c r="C22" s="55">
        <v>30</v>
      </c>
      <c r="D22" s="55">
        <v>37</v>
      </c>
      <c r="E22" s="78">
        <v>30</v>
      </c>
      <c r="F22" s="78">
        <v>30</v>
      </c>
      <c r="G22" s="54">
        <v>30</v>
      </c>
      <c r="H22" s="54">
        <v>30</v>
      </c>
      <c r="I22" s="78">
        <v>20</v>
      </c>
      <c r="J22" s="78">
        <v>25</v>
      </c>
      <c r="K22" s="78">
        <v>25</v>
      </c>
      <c r="L22" s="125">
        <f>(C22-D22)/D22</f>
        <v>-0.1891891891891892</v>
      </c>
      <c r="M22" s="125">
        <f>(C22-J22)/J22</f>
        <v>0.2</v>
      </c>
      <c r="N22" s="125">
        <f>(C22-K22)/K22</f>
        <v>0.2</v>
      </c>
      <c r="P22" s="94"/>
    </row>
    <row r="23" spans="1:16" x14ac:dyDescent="0.25">
      <c r="A23" s="93" t="s">
        <v>144</v>
      </c>
      <c r="B23" s="56">
        <v>50</v>
      </c>
      <c r="C23" s="55">
        <v>45</v>
      </c>
      <c r="D23" s="55">
        <v>40</v>
      </c>
      <c r="E23" s="78">
        <v>30</v>
      </c>
      <c r="F23" s="78">
        <v>40</v>
      </c>
      <c r="G23" s="54">
        <v>30</v>
      </c>
      <c r="H23" s="54">
        <v>25</v>
      </c>
      <c r="I23" s="78">
        <v>30</v>
      </c>
      <c r="J23" s="78">
        <v>40</v>
      </c>
      <c r="K23" s="78">
        <v>50</v>
      </c>
      <c r="L23" s="125">
        <f>(C23-D23)/D23</f>
        <v>0.125</v>
      </c>
      <c r="M23" s="125">
        <f>(C23-J23)/J23</f>
        <v>0.125</v>
      </c>
      <c r="N23" s="125">
        <f>(C23-K23)/K23</f>
        <v>-0.1</v>
      </c>
      <c r="P23" s="94"/>
    </row>
    <row r="24" spans="1:16" x14ac:dyDescent="0.25">
      <c r="A24" s="93" t="s">
        <v>175</v>
      </c>
      <c r="B24" s="56">
        <v>30</v>
      </c>
      <c r="C24" s="55">
        <v>30</v>
      </c>
      <c r="D24" s="55">
        <v>31</v>
      </c>
      <c r="E24" s="78">
        <v>30</v>
      </c>
      <c r="F24" s="78">
        <v>30</v>
      </c>
      <c r="G24" s="54">
        <v>30</v>
      </c>
      <c r="H24" s="54">
        <v>30</v>
      </c>
      <c r="I24" s="78">
        <v>25</v>
      </c>
      <c r="J24" s="78">
        <v>25</v>
      </c>
      <c r="K24" s="78">
        <v>20</v>
      </c>
      <c r="L24" s="125">
        <f>(C24-D24)/D24</f>
        <v>-3.2258064516129031E-2</v>
      </c>
      <c r="M24" s="125">
        <f>(C24-J24)/J24</f>
        <v>0.2</v>
      </c>
      <c r="N24" s="125">
        <f>(C24-K24)/K24</f>
        <v>0.5</v>
      </c>
      <c r="P24" s="94"/>
    </row>
    <row r="25" spans="1:16" x14ac:dyDescent="0.25">
      <c r="A25" s="93" t="s">
        <v>177</v>
      </c>
      <c r="B25" s="56">
        <v>40</v>
      </c>
      <c r="C25" s="55">
        <v>40</v>
      </c>
      <c r="D25" s="55">
        <v>42</v>
      </c>
      <c r="E25" s="78">
        <v>30</v>
      </c>
      <c r="F25" s="78">
        <v>40</v>
      </c>
      <c r="G25" s="54">
        <v>30</v>
      </c>
      <c r="H25" s="54">
        <v>40</v>
      </c>
      <c r="I25" s="78">
        <v>40</v>
      </c>
      <c r="J25" s="78">
        <v>50</v>
      </c>
      <c r="K25" s="78" t="s">
        <v>25</v>
      </c>
      <c r="L25" s="125">
        <f>(C25-D25)/D25</f>
        <v>-4.7619047619047616E-2</v>
      </c>
      <c r="M25" s="125">
        <f>(C25-J25)/J25</f>
        <v>-0.2</v>
      </c>
      <c r="N25" s="143"/>
      <c r="P25" s="94"/>
    </row>
    <row r="26" spans="1:16" x14ac:dyDescent="0.25">
      <c r="A26" s="93" t="s">
        <v>179</v>
      </c>
      <c r="B26" s="56">
        <v>37</v>
      </c>
      <c r="C26" s="55">
        <v>30</v>
      </c>
      <c r="D26" s="55">
        <v>33</v>
      </c>
      <c r="E26" s="78">
        <v>30</v>
      </c>
      <c r="F26" s="78">
        <v>30</v>
      </c>
      <c r="G26" s="54">
        <v>30</v>
      </c>
      <c r="H26" s="54">
        <v>30</v>
      </c>
      <c r="I26" s="78">
        <v>25</v>
      </c>
      <c r="J26" s="78">
        <v>32</v>
      </c>
      <c r="K26" s="78">
        <v>30</v>
      </c>
      <c r="L26" s="125">
        <f>(C26-D26)/D26</f>
        <v>-9.0909090909090912E-2</v>
      </c>
      <c r="M26" s="125">
        <f>(C26-J26)/J26</f>
        <v>-6.25E-2</v>
      </c>
      <c r="N26" s="125"/>
      <c r="P26" s="94"/>
    </row>
    <row r="27" spans="1:16" x14ac:dyDescent="0.25">
      <c r="A27" s="93" t="s">
        <v>181</v>
      </c>
      <c r="B27" s="56">
        <v>35</v>
      </c>
      <c r="C27" s="55">
        <v>35</v>
      </c>
      <c r="D27" s="55">
        <v>37</v>
      </c>
      <c r="E27" s="78">
        <v>30</v>
      </c>
      <c r="F27" s="78">
        <v>35</v>
      </c>
      <c r="G27" s="54">
        <v>30</v>
      </c>
      <c r="H27" s="54">
        <v>30</v>
      </c>
      <c r="I27" s="78">
        <v>29</v>
      </c>
      <c r="J27" s="78">
        <v>30</v>
      </c>
      <c r="K27" s="78">
        <v>28</v>
      </c>
      <c r="L27" s="125">
        <f>(C27-D27)/D27</f>
        <v>-5.4054054054054057E-2</v>
      </c>
      <c r="M27" s="125">
        <f>(C27-J27)/J27</f>
        <v>0.16666666666666666</v>
      </c>
      <c r="N27" s="125">
        <f>(C27-K27)/K27</f>
        <v>0.25</v>
      </c>
      <c r="P27" s="94"/>
    </row>
    <row r="28" spans="1:16" x14ac:dyDescent="0.25">
      <c r="A28" s="93" t="s">
        <v>149</v>
      </c>
      <c r="B28" s="56">
        <v>30</v>
      </c>
      <c r="C28" s="55">
        <v>25</v>
      </c>
      <c r="D28" s="55">
        <v>29</v>
      </c>
      <c r="E28" s="78">
        <v>25</v>
      </c>
      <c r="F28" s="78">
        <v>30</v>
      </c>
      <c r="G28" s="54">
        <v>25</v>
      </c>
      <c r="H28" s="54">
        <v>30</v>
      </c>
      <c r="I28" s="78">
        <v>27</v>
      </c>
      <c r="J28" s="78">
        <v>40</v>
      </c>
      <c r="K28" s="78">
        <v>40</v>
      </c>
      <c r="L28" s="125">
        <f>(C28-D28)/D28</f>
        <v>-0.13793103448275862</v>
      </c>
      <c r="M28" s="125">
        <f>(C28-J28)/J28</f>
        <v>-0.375</v>
      </c>
      <c r="N28" s="125">
        <f>(C28-K28)/K28</f>
        <v>-0.375</v>
      </c>
      <c r="P28" s="94"/>
    </row>
    <row r="29" spans="1:16" x14ac:dyDescent="0.25">
      <c r="A29" s="93" t="s">
        <v>143</v>
      </c>
      <c r="B29" s="56">
        <v>40</v>
      </c>
      <c r="C29" s="55">
        <v>40</v>
      </c>
      <c r="D29" s="55">
        <v>42</v>
      </c>
      <c r="E29" s="78">
        <v>25</v>
      </c>
      <c r="F29" s="78">
        <v>45</v>
      </c>
      <c r="G29" s="54">
        <v>25</v>
      </c>
      <c r="H29" s="54">
        <v>25</v>
      </c>
      <c r="I29" s="78">
        <v>35</v>
      </c>
      <c r="J29" s="78">
        <v>45</v>
      </c>
      <c r="K29" s="78">
        <v>50</v>
      </c>
      <c r="L29" s="125">
        <f>(C29-D29)/D29</f>
        <v>-4.7619047619047616E-2</v>
      </c>
      <c r="M29" s="125">
        <f>(C29-J29)/J29</f>
        <v>-0.1111111111111111</v>
      </c>
      <c r="N29" s="125">
        <f>(C29-K29)/K29</f>
        <v>-0.2</v>
      </c>
      <c r="P29" s="94"/>
    </row>
    <row r="30" spans="1:16" x14ac:dyDescent="0.25">
      <c r="A30" s="93" t="s">
        <v>171</v>
      </c>
      <c r="B30" s="56">
        <v>35</v>
      </c>
      <c r="C30" s="55">
        <v>35</v>
      </c>
      <c r="D30" s="55">
        <v>35</v>
      </c>
      <c r="E30" s="78">
        <v>25</v>
      </c>
      <c r="F30" s="78">
        <v>35</v>
      </c>
      <c r="G30" s="54">
        <v>10</v>
      </c>
      <c r="H30" s="54">
        <v>20</v>
      </c>
      <c r="I30" s="78">
        <v>15</v>
      </c>
      <c r="J30" s="78">
        <v>25</v>
      </c>
      <c r="K30" s="78" t="s">
        <v>25</v>
      </c>
      <c r="L30" s="125"/>
      <c r="M30" s="125">
        <f>(C30-J30)/J30</f>
        <v>0.4</v>
      </c>
      <c r="N30" s="143"/>
      <c r="P30" s="94"/>
    </row>
    <row r="31" spans="1:16" x14ac:dyDescent="0.25">
      <c r="A31" s="93" t="s">
        <v>98</v>
      </c>
      <c r="B31" s="56">
        <v>30</v>
      </c>
      <c r="C31" s="55">
        <v>25</v>
      </c>
      <c r="D31" s="55">
        <v>24</v>
      </c>
      <c r="E31" s="78">
        <v>25</v>
      </c>
      <c r="F31" s="78">
        <v>25</v>
      </c>
      <c r="G31" s="54">
        <v>25</v>
      </c>
      <c r="H31" s="54">
        <v>25</v>
      </c>
      <c r="I31" s="78">
        <v>20</v>
      </c>
      <c r="J31" s="78">
        <v>20</v>
      </c>
      <c r="K31" s="78">
        <v>20</v>
      </c>
      <c r="L31" s="125">
        <f>(C31-D31)/D31</f>
        <v>4.1666666666666664E-2</v>
      </c>
      <c r="M31" s="125">
        <f>(C31-J31)/J31</f>
        <v>0.25</v>
      </c>
      <c r="N31" s="125">
        <f>(C31-K31)/K31</f>
        <v>0.25</v>
      </c>
      <c r="P31" s="94"/>
    </row>
    <row r="32" spans="1:16" x14ac:dyDescent="0.25">
      <c r="A32" s="93" t="s">
        <v>172</v>
      </c>
      <c r="B32" s="56">
        <v>40</v>
      </c>
      <c r="C32" s="55">
        <v>25</v>
      </c>
      <c r="D32" s="55">
        <v>30</v>
      </c>
      <c r="E32" s="78">
        <v>25</v>
      </c>
      <c r="F32" s="78">
        <v>30</v>
      </c>
      <c r="G32" s="54">
        <v>25</v>
      </c>
      <c r="H32" s="54">
        <v>30</v>
      </c>
      <c r="I32" s="78">
        <v>20</v>
      </c>
      <c r="J32" s="78">
        <v>30</v>
      </c>
      <c r="K32" s="78" t="s">
        <v>25</v>
      </c>
      <c r="L32" s="125">
        <f>(C32-D32)/D32</f>
        <v>-0.16666666666666666</v>
      </c>
      <c r="M32" s="125">
        <f>(C32-J32)/J32</f>
        <v>-0.16666666666666666</v>
      </c>
      <c r="N32" s="143"/>
      <c r="P32" s="94"/>
    </row>
    <row r="33" spans="1:16" x14ac:dyDescent="0.25">
      <c r="A33" s="93" t="s">
        <v>96</v>
      </c>
      <c r="B33" s="56" t="s">
        <v>25</v>
      </c>
      <c r="C33" s="55" t="s">
        <v>25</v>
      </c>
      <c r="D33" s="55" t="s">
        <v>25</v>
      </c>
      <c r="E33" s="78">
        <v>25</v>
      </c>
      <c r="F33" s="78">
        <v>43</v>
      </c>
      <c r="G33" s="54">
        <v>25</v>
      </c>
      <c r="H33" s="54">
        <v>43</v>
      </c>
      <c r="I33" s="78">
        <v>20</v>
      </c>
      <c r="J33" s="78">
        <v>50</v>
      </c>
      <c r="K33" s="78">
        <v>30</v>
      </c>
      <c r="L33" s="125">
        <f>(E33-F33)/F33</f>
        <v>-0.41860465116279072</v>
      </c>
      <c r="M33" s="125">
        <f>(E33-J33)/J33</f>
        <v>-0.5</v>
      </c>
      <c r="N33" s="125">
        <f>(E33-K33)/K33</f>
        <v>-0.16666666666666666</v>
      </c>
      <c r="P33" s="94"/>
    </row>
    <row r="34" spans="1:16" x14ac:dyDescent="0.25">
      <c r="A34" s="93" t="s">
        <v>174</v>
      </c>
      <c r="B34" s="56">
        <v>25</v>
      </c>
      <c r="C34" s="55">
        <v>15</v>
      </c>
      <c r="D34" s="55">
        <v>25</v>
      </c>
      <c r="E34" s="78">
        <v>25</v>
      </c>
      <c r="F34" s="78">
        <v>15</v>
      </c>
      <c r="G34" s="54">
        <v>15</v>
      </c>
      <c r="H34" s="54">
        <v>15</v>
      </c>
      <c r="I34" s="78">
        <v>20</v>
      </c>
      <c r="J34" s="78">
        <v>20</v>
      </c>
      <c r="K34" s="78" t="s">
        <v>25</v>
      </c>
      <c r="L34" s="125">
        <f>(C34-D34)/D34</f>
        <v>-0.4</v>
      </c>
      <c r="M34" s="125">
        <f>(C34-J34)/J34</f>
        <v>-0.25</v>
      </c>
      <c r="N34" s="143"/>
      <c r="P34" s="94"/>
    </row>
    <row r="35" spans="1:16" x14ac:dyDescent="0.25">
      <c r="A35" s="93" t="s">
        <v>164</v>
      </c>
      <c r="B35" s="56">
        <v>20</v>
      </c>
      <c r="C35" s="55">
        <v>20</v>
      </c>
      <c r="D35" s="55">
        <v>19</v>
      </c>
      <c r="E35" s="78">
        <v>20</v>
      </c>
      <c r="F35" s="78">
        <v>20</v>
      </c>
      <c r="G35" s="54">
        <v>20</v>
      </c>
      <c r="H35" s="54">
        <v>20</v>
      </c>
      <c r="I35" s="78">
        <v>15</v>
      </c>
      <c r="J35" s="78">
        <v>15</v>
      </c>
      <c r="K35" s="78">
        <v>0</v>
      </c>
      <c r="L35" s="125">
        <f>(C35-D35)/D35</f>
        <v>5.2631578947368418E-2</v>
      </c>
      <c r="M35" s="125">
        <f>(C35-J35)/J35</f>
        <v>0.33333333333333331</v>
      </c>
      <c r="N35" s="143"/>
      <c r="P35" s="94"/>
    </row>
    <row r="36" spans="1:16" x14ac:dyDescent="0.25">
      <c r="A36" s="93" t="s">
        <v>158</v>
      </c>
      <c r="B36" s="56">
        <v>25</v>
      </c>
      <c r="C36" s="55">
        <v>21</v>
      </c>
      <c r="D36" s="55">
        <v>30</v>
      </c>
      <c r="E36" s="78">
        <v>16</v>
      </c>
      <c r="F36" s="78">
        <v>30</v>
      </c>
      <c r="G36" s="54">
        <v>16</v>
      </c>
      <c r="H36" s="54">
        <v>23</v>
      </c>
      <c r="I36" s="78">
        <v>21</v>
      </c>
      <c r="J36" s="78">
        <v>15</v>
      </c>
      <c r="K36" s="78">
        <v>16</v>
      </c>
      <c r="L36" s="125">
        <f>(C36-D36)/D36</f>
        <v>-0.3</v>
      </c>
      <c r="M36" s="125">
        <f>(C36-J36)/J36</f>
        <v>0.4</v>
      </c>
      <c r="N36" s="125">
        <f>(C36-K36)/K36</f>
        <v>0.3125</v>
      </c>
      <c r="P36" s="94"/>
    </row>
    <row r="37" spans="1:16" x14ac:dyDescent="0.25">
      <c r="A37" s="93" t="s">
        <v>30</v>
      </c>
      <c r="B37" s="56" t="s">
        <v>25</v>
      </c>
      <c r="C37" s="55" t="s">
        <v>25</v>
      </c>
      <c r="D37" s="55" t="s">
        <v>25</v>
      </c>
      <c r="E37" s="78">
        <v>16</v>
      </c>
      <c r="F37" s="78">
        <v>37</v>
      </c>
      <c r="G37" s="54">
        <v>16</v>
      </c>
      <c r="H37" s="54">
        <v>15</v>
      </c>
      <c r="I37" s="78">
        <v>30</v>
      </c>
      <c r="J37" s="78">
        <v>15</v>
      </c>
      <c r="K37" s="78">
        <v>15</v>
      </c>
      <c r="L37" s="125">
        <f>(E37-F37)/F37</f>
        <v>-0.56756756756756754</v>
      </c>
      <c r="M37" s="125">
        <f>(E37-J37)/J37</f>
        <v>6.6666666666666666E-2</v>
      </c>
      <c r="N37" s="125">
        <f>(E37-K37)/K37</f>
        <v>6.6666666666666666E-2</v>
      </c>
      <c r="P37" s="94"/>
    </row>
    <row r="38" spans="1:16" x14ac:dyDescent="0.25">
      <c r="A38" s="93" t="s">
        <v>271</v>
      </c>
      <c r="B38" s="56" t="s">
        <v>25</v>
      </c>
      <c r="C38" s="55" t="s">
        <v>25</v>
      </c>
      <c r="D38" s="55" t="s">
        <v>25</v>
      </c>
      <c r="E38" s="78">
        <v>15</v>
      </c>
      <c r="F38" s="78" t="s">
        <v>25</v>
      </c>
      <c r="G38" s="54">
        <v>15</v>
      </c>
      <c r="H38" s="54" t="s">
        <v>25</v>
      </c>
      <c r="I38" s="78">
        <v>15</v>
      </c>
      <c r="J38" s="78">
        <v>15</v>
      </c>
      <c r="K38" s="78">
        <v>15</v>
      </c>
      <c r="L38" s="143"/>
      <c r="M38" s="125"/>
      <c r="N38" s="125"/>
      <c r="P38" s="94"/>
    </row>
    <row r="39" spans="1:16" x14ac:dyDescent="0.25">
      <c r="A39" s="93" t="s">
        <v>101</v>
      </c>
      <c r="B39" s="56" t="s">
        <v>25</v>
      </c>
      <c r="C39" s="55" t="s">
        <v>25</v>
      </c>
      <c r="D39" s="55" t="s">
        <v>25</v>
      </c>
      <c r="E39" s="78">
        <v>15</v>
      </c>
      <c r="F39" s="78">
        <v>17</v>
      </c>
      <c r="G39" s="54">
        <v>15</v>
      </c>
      <c r="H39" s="54">
        <v>17</v>
      </c>
      <c r="I39" s="78">
        <v>0</v>
      </c>
      <c r="J39" s="78">
        <v>10</v>
      </c>
      <c r="K39" s="78">
        <v>12</v>
      </c>
      <c r="L39" s="125">
        <f>(E39-F39)/F39</f>
        <v>-0.11764705882352941</v>
      </c>
      <c r="M39" s="125">
        <f>(E39-J39)/J39</f>
        <v>0.5</v>
      </c>
      <c r="N39" s="125">
        <f>(E39-K39)/K39</f>
        <v>0.25</v>
      </c>
      <c r="P39" s="94"/>
    </row>
    <row r="40" spans="1:16" x14ac:dyDescent="0.25">
      <c r="A40" s="93" t="s">
        <v>314</v>
      </c>
      <c r="B40" s="56" t="s">
        <v>25</v>
      </c>
      <c r="C40" s="55" t="s">
        <v>25</v>
      </c>
      <c r="D40" s="55" t="s">
        <v>25</v>
      </c>
      <c r="E40" s="78">
        <v>12</v>
      </c>
      <c r="F40" s="78">
        <v>19</v>
      </c>
      <c r="G40" s="54">
        <v>12</v>
      </c>
      <c r="H40" s="54">
        <v>19</v>
      </c>
      <c r="I40" s="78">
        <v>15</v>
      </c>
      <c r="J40" s="78">
        <v>15</v>
      </c>
      <c r="K40" s="78">
        <v>15</v>
      </c>
      <c r="L40" s="125">
        <f>(E40-F40)/F40</f>
        <v>-0.36842105263157893</v>
      </c>
      <c r="M40" s="125">
        <f>(E40-J40)/J40</f>
        <v>-0.2</v>
      </c>
      <c r="N40" s="125">
        <f>(E40-K40)/K40</f>
        <v>-0.2</v>
      </c>
      <c r="P40" s="94"/>
    </row>
    <row r="41" spans="1:16" x14ac:dyDescent="0.25">
      <c r="A41" s="93" t="s">
        <v>168</v>
      </c>
      <c r="B41" s="56">
        <v>15</v>
      </c>
      <c r="C41" s="55">
        <v>10</v>
      </c>
      <c r="D41" s="55" t="s">
        <v>25</v>
      </c>
      <c r="E41" s="78">
        <v>10</v>
      </c>
      <c r="F41" s="78" t="s">
        <v>25</v>
      </c>
      <c r="G41" s="54">
        <v>10</v>
      </c>
      <c r="H41" s="54" t="s">
        <v>25</v>
      </c>
      <c r="I41" s="78" t="s">
        <v>25</v>
      </c>
      <c r="J41" s="78" t="s">
        <v>25</v>
      </c>
      <c r="K41" s="78" t="s">
        <v>25</v>
      </c>
      <c r="L41" s="143"/>
      <c r="M41" s="143"/>
      <c r="N41" s="143"/>
      <c r="P41" s="94"/>
    </row>
    <row r="42" spans="1:16" x14ac:dyDescent="0.25">
      <c r="A42" s="93" t="s">
        <v>290</v>
      </c>
      <c r="B42" s="56" t="s">
        <v>25</v>
      </c>
      <c r="C42" s="55" t="s">
        <v>25</v>
      </c>
      <c r="D42" s="55" t="s">
        <v>25</v>
      </c>
      <c r="E42" s="78">
        <v>2</v>
      </c>
      <c r="F42" s="78" t="s">
        <v>25</v>
      </c>
      <c r="G42" s="54">
        <v>2</v>
      </c>
      <c r="H42" s="54" t="s">
        <v>25</v>
      </c>
      <c r="I42" s="78">
        <v>2</v>
      </c>
      <c r="J42" s="78">
        <v>2</v>
      </c>
      <c r="K42" s="78">
        <v>2</v>
      </c>
      <c r="L42" s="143"/>
      <c r="M42" s="125"/>
      <c r="N42" s="125"/>
      <c r="P42" s="94"/>
    </row>
    <row r="43" spans="1:16" x14ac:dyDescent="0.25">
      <c r="A43" s="93" t="s">
        <v>277</v>
      </c>
      <c r="B43" s="43" t="s">
        <v>25</v>
      </c>
      <c r="C43" s="44" t="s">
        <v>25</v>
      </c>
      <c r="D43" s="44" t="s">
        <v>25</v>
      </c>
      <c r="E43" s="46">
        <v>2</v>
      </c>
      <c r="F43" s="46" t="s">
        <v>25</v>
      </c>
      <c r="G43" s="45">
        <v>2</v>
      </c>
      <c r="H43" s="45" t="s">
        <v>25</v>
      </c>
      <c r="I43" s="46">
        <v>2</v>
      </c>
      <c r="J43" s="46">
        <v>3</v>
      </c>
      <c r="K43" s="46">
        <v>2</v>
      </c>
      <c r="L43" s="138"/>
      <c r="M43" s="137"/>
      <c r="N43" s="137"/>
    </row>
    <row r="44" spans="1:16" x14ac:dyDescent="0.25">
      <c r="A44" s="93" t="s">
        <v>97</v>
      </c>
      <c r="B44" s="56" t="s">
        <v>25</v>
      </c>
      <c r="C44" s="55" t="s">
        <v>25</v>
      </c>
      <c r="D44" s="55" t="s">
        <v>25</v>
      </c>
      <c r="E44" s="78" t="s">
        <v>25</v>
      </c>
      <c r="F44" s="78" t="s">
        <v>25</v>
      </c>
      <c r="G44" s="54" t="s">
        <v>25</v>
      </c>
      <c r="H44" s="54" t="s">
        <v>25</v>
      </c>
      <c r="I44" s="78">
        <v>30</v>
      </c>
      <c r="J44" s="78">
        <v>55</v>
      </c>
      <c r="K44" s="78">
        <v>60</v>
      </c>
      <c r="L44" s="143"/>
      <c r="M44" s="143"/>
      <c r="N44" s="143"/>
    </row>
    <row r="45" spans="1:16" x14ac:dyDescent="0.25">
      <c r="A45" s="93" t="s">
        <v>99</v>
      </c>
      <c r="B45" s="56" t="s">
        <v>25</v>
      </c>
      <c r="C45" s="55" t="s">
        <v>25</v>
      </c>
      <c r="D45" s="55" t="s">
        <v>25</v>
      </c>
      <c r="E45" s="78" t="s">
        <v>25</v>
      </c>
      <c r="F45" s="78" t="s">
        <v>25</v>
      </c>
      <c r="G45" s="54" t="s">
        <v>25</v>
      </c>
      <c r="H45" s="54" t="s">
        <v>25</v>
      </c>
      <c r="I45" s="78">
        <v>25</v>
      </c>
      <c r="J45" s="78">
        <v>25</v>
      </c>
      <c r="K45" s="78">
        <v>25</v>
      </c>
      <c r="L45" s="143"/>
      <c r="M45" s="143"/>
      <c r="N45" s="143"/>
    </row>
    <row r="46" spans="1:16" x14ac:dyDescent="0.25">
      <c r="A46" s="134" t="s">
        <v>335</v>
      </c>
      <c r="B46" s="170"/>
      <c r="C46" s="170"/>
      <c r="D46" s="170"/>
      <c r="E46" s="170">
        <v>1150</v>
      </c>
      <c r="F46" s="170">
        <v>1180</v>
      </c>
      <c r="G46" s="170"/>
      <c r="H46" s="170"/>
      <c r="I46" s="170">
        <v>1060</v>
      </c>
      <c r="J46" s="170">
        <v>1200</v>
      </c>
      <c r="K46" s="171">
        <v>1176</v>
      </c>
      <c r="L46" s="168">
        <f>(E46-F46)/F46</f>
        <v>-2.5423728813559324E-2</v>
      </c>
      <c r="M46" s="168">
        <f>(E46-J46)/J46</f>
        <v>-4.1666666666666664E-2</v>
      </c>
      <c r="N46" s="169">
        <f>(E46-K46)/K46</f>
        <v>-2.2108843537414966E-2</v>
      </c>
    </row>
    <row r="47" spans="1:16" x14ac:dyDescent="0.25">
      <c r="B47" s="96"/>
      <c r="C47" s="95"/>
      <c r="D47" s="95"/>
      <c r="E47"/>
      <c r="K47"/>
      <c r="L47"/>
      <c r="M47"/>
      <c r="N47"/>
    </row>
    <row r="48" spans="1:16" x14ac:dyDescent="0.25">
      <c r="L48" s="96"/>
    </row>
    <row r="49" spans="12:20" x14ac:dyDescent="0.25">
      <c r="L49" s="96"/>
      <c r="P49"/>
      <c r="Q49"/>
      <c r="R49"/>
      <c r="S49"/>
      <c r="T49"/>
    </row>
    <row r="50" spans="12:20" x14ac:dyDescent="0.25">
      <c r="L50" s="96"/>
      <c r="P50"/>
      <c r="Q50"/>
      <c r="R50"/>
      <c r="S50"/>
      <c r="T50"/>
    </row>
    <row r="51" spans="12:20" x14ac:dyDescent="0.25">
      <c r="L51" s="96"/>
    </row>
    <row r="52" spans="12:20" x14ac:dyDescent="0.25">
      <c r="L52" s="96"/>
    </row>
    <row r="53" spans="12:20" x14ac:dyDescent="0.25">
      <c r="L53" s="96"/>
    </row>
    <row r="54" spans="12:20" x14ac:dyDescent="0.25">
      <c r="L54" s="96"/>
    </row>
    <row r="55" spans="12:20" x14ac:dyDescent="0.25">
      <c r="L55" s="96"/>
    </row>
    <row r="56" spans="12:20" x14ac:dyDescent="0.25">
      <c r="L56" s="96"/>
    </row>
    <row r="57" spans="12:20" x14ac:dyDescent="0.25">
      <c r="L57" s="96"/>
    </row>
    <row r="58" spans="12:20" x14ac:dyDescent="0.25">
      <c r="L58" s="96"/>
    </row>
  </sheetData>
  <sortState ref="A3:N46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3"/>
  <sheetViews>
    <sheetView zoomScale="80" zoomScaleNormal="80" workbookViewId="0">
      <selection activeCell="J70" sqref="J70"/>
    </sheetView>
  </sheetViews>
  <sheetFormatPr defaultRowHeight="15" x14ac:dyDescent="0.25"/>
  <cols>
    <col min="1" max="1" width="75.7109375" style="1" customWidth="1"/>
    <col min="2" max="2" width="12.7109375" style="29" customWidth="1"/>
    <col min="3" max="4" width="12.7109375" style="31" customWidth="1"/>
    <col min="5" max="11" width="12.7109375" style="33" customWidth="1"/>
    <col min="12" max="14" width="12.7109375" style="42" customWidth="1"/>
    <col min="16" max="20" width="15.7109375" customWidth="1"/>
  </cols>
  <sheetData>
    <row r="1" spans="1:20" ht="21" x14ac:dyDescent="0.35">
      <c r="A1" s="157" t="s">
        <v>261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customHeight="1" x14ac:dyDescent="0.25">
      <c r="A2" s="74"/>
      <c r="B2" s="13" t="s">
        <v>22</v>
      </c>
      <c r="C2" s="14" t="s">
        <v>256</v>
      </c>
      <c r="D2" s="14" t="s">
        <v>257</v>
      </c>
      <c r="E2" s="15" t="s">
        <v>236</v>
      </c>
      <c r="F2" s="15" t="s">
        <v>237</v>
      </c>
      <c r="G2" s="15" t="s">
        <v>242</v>
      </c>
      <c r="H2" s="15" t="s">
        <v>238</v>
      </c>
      <c r="I2" s="15" t="s">
        <v>239</v>
      </c>
      <c r="J2" s="15" t="s">
        <v>240</v>
      </c>
      <c r="K2" s="15" t="s">
        <v>241</v>
      </c>
      <c r="L2" s="16" t="s">
        <v>336</v>
      </c>
      <c r="M2" s="16" t="s">
        <v>337</v>
      </c>
      <c r="N2" s="16" t="s">
        <v>338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74" t="s">
        <v>197</v>
      </c>
      <c r="B3" s="17">
        <v>30</v>
      </c>
      <c r="C3" s="18">
        <v>11</v>
      </c>
      <c r="D3" s="18">
        <v>18</v>
      </c>
      <c r="E3" s="19">
        <v>5</v>
      </c>
      <c r="F3" s="19">
        <v>15</v>
      </c>
      <c r="G3" s="19">
        <v>10</v>
      </c>
      <c r="H3" s="19">
        <v>18</v>
      </c>
      <c r="I3" s="19">
        <v>17</v>
      </c>
      <c r="J3" s="19">
        <v>27</v>
      </c>
      <c r="K3" s="19">
        <v>30</v>
      </c>
      <c r="L3" s="20"/>
      <c r="M3" s="20"/>
      <c r="N3" s="20"/>
      <c r="P3" s="110">
        <v>9205</v>
      </c>
      <c r="Q3" s="111">
        <v>5.0999999999999997E-2</v>
      </c>
      <c r="R3" s="110">
        <v>54.1</v>
      </c>
      <c r="S3" s="110">
        <v>170</v>
      </c>
      <c r="T3" s="111">
        <v>8.9999999999999993E-3</v>
      </c>
    </row>
    <row r="4" spans="1:20" x14ac:dyDescent="0.25">
      <c r="A4" s="74" t="s">
        <v>39</v>
      </c>
      <c r="B4" s="17">
        <v>15</v>
      </c>
      <c r="C4" s="18">
        <v>0</v>
      </c>
      <c r="D4" s="18" t="s">
        <v>19</v>
      </c>
      <c r="E4" s="19">
        <v>10</v>
      </c>
      <c r="F4" s="19">
        <v>7</v>
      </c>
      <c r="G4" s="19">
        <v>10</v>
      </c>
      <c r="H4" s="19">
        <v>16</v>
      </c>
      <c r="I4" s="19">
        <v>16</v>
      </c>
      <c r="J4" s="19">
        <v>16</v>
      </c>
      <c r="K4" s="19">
        <v>16</v>
      </c>
      <c r="L4" s="20"/>
      <c r="M4" s="20"/>
      <c r="N4" s="20"/>
    </row>
    <row r="5" spans="1:20" x14ac:dyDescent="0.25">
      <c r="A5" s="74" t="s">
        <v>152</v>
      </c>
      <c r="B5" s="17">
        <v>15</v>
      </c>
      <c r="C5" s="18">
        <v>2</v>
      </c>
      <c r="D5" s="18">
        <v>13</v>
      </c>
      <c r="E5" s="19">
        <v>0</v>
      </c>
      <c r="F5" s="19">
        <v>0</v>
      </c>
      <c r="G5" s="19">
        <v>2</v>
      </c>
      <c r="H5" s="19">
        <v>13</v>
      </c>
      <c r="I5" s="19">
        <v>1</v>
      </c>
      <c r="J5" s="19">
        <v>3</v>
      </c>
      <c r="K5" s="19">
        <v>10</v>
      </c>
      <c r="L5" s="21"/>
      <c r="M5" s="20"/>
      <c r="N5" s="20"/>
    </row>
    <row r="6" spans="1:20" x14ac:dyDescent="0.25">
      <c r="A6" s="74" t="s">
        <v>61</v>
      </c>
      <c r="B6" s="17">
        <v>10</v>
      </c>
      <c r="C6" s="18">
        <v>5</v>
      </c>
      <c r="D6" s="18">
        <v>11</v>
      </c>
      <c r="E6" s="19">
        <v>5</v>
      </c>
      <c r="F6" s="19">
        <v>10</v>
      </c>
      <c r="G6" s="19">
        <v>5</v>
      </c>
      <c r="H6" s="19">
        <v>10</v>
      </c>
      <c r="I6" s="19">
        <v>15</v>
      </c>
      <c r="J6" s="19">
        <v>20</v>
      </c>
      <c r="K6" s="19" t="s">
        <v>19</v>
      </c>
      <c r="L6" s="20"/>
      <c r="M6" s="20"/>
      <c r="N6" s="21"/>
    </row>
    <row r="7" spans="1:20" x14ac:dyDescent="0.25">
      <c r="A7" s="74" t="s">
        <v>42</v>
      </c>
      <c r="B7" s="17">
        <v>10</v>
      </c>
      <c r="C7" s="18">
        <v>3</v>
      </c>
      <c r="D7" s="18">
        <v>10</v>
      </c>
      <c r="E7" s="19">
        <v>3</v>
      </c>
      <c r="F7" s="19">
        <v>10</v>
      </c>
      <c r="G7" s="19">
        <v>3</v>
      </c>
      <c r="H7" s="19">
        <v>10</v>
      </c>
      <c r="I7" s="19">
        <v>15</v>
      </c>
      <c r="J7" s="19">
        <v>22</v>
      </c>
      <c r="K7" s="19">
        <v>22</v>
      </c>
      <c r="L7" s="20"/>
      <c r="M7" s="20"/>
      <c r="N7" s="20"/>
    </row>
    <row r="8" spans="1:20" x14ac:dyDescent="0.25">
      <c r="A8" s="74" t="s">
        <v>14</v>
      </c>
      <c r="B8" s="17">
        <v>15</v>
      </c>
      <c r="C8" s="18">
        <v>3</v>
      </c>
      <c r="D8" s="18">
        <v>10</v>
      </c>
      <c r="E8" s="19">
        <v>3</v>
      </c>
      <c r="F8" s="19">
        <v>5</v>
      </c>
      <c r="G8" s="19">
        <v>3</v>
      </c>
      <c r="H8" s="19">
        <v>10</v>
      </c>
      <c r="I8" s="19">
        <v>16</v>
      </c>
      <c r="J8" s="19">
        <v>36</v>
      </c>
      <c r="K8" s="19">
        <v>25</v>
      </c>
      <c r="L8" s="20"/>
      <c r="M8" s="20"/>
      <c r="N8" s="20"/>
    </row>
    <row r="9" spans="1:20" x14ac:dyDescent="0.25">
      <c r="A9" s="74" t="s">
        <v>193</v>
      </c>
      <c r="B9" s="17">
        <v>20</v>
      </c>
      <c r="C9" s="18">
        <v>3</v>
      </c>
      <c r="D9" s="18">
        <v>10</v>
      </c>
      <c r="E9" s="19">
        <v>1</v>
      </c>
      <c r="F9" s="19">
        <v>5</v>
      </c>
      <c r="G9" s="19">
        <v>3</v>
      </c>
      <c r="H9" s="19">
        <v>10</v>
      </c>
      <c r="I9" s="19">
        <v>2</v>
      </c>
      <c r="J9" s="19">
        <v>7</v>
      </c>
      <c r="K9" s="19" t="s">
        <v>19</v>
      </c>
      <c r="L9" s="20"/>
      <c r="M9" s="20"/>
      <c r="N9" s="21"/>
    </row>
    <row r="10" spans="1:20" x14ac:dyDescent="0.25">
      <c r="A10" s="74" t="s">
        <v>18</v>
      </c>
      <c r="B10" s="17" t="s">
        <v>19</v>
      </c>
      <c r="C10" s="18" t="s">
        <v>19</v>
      </c>
      <c r="D10" s="18" t="s">
        <v>19</v>
      </c>
      <c r="E10" s="19">
        <v>10</v>
      </c>
      <c r="F10" s="19">
        <v>10</v>
      </c>
      <c r="G10" s="19">
        <v>10</v>
      </c>
      <c r="H10" s="19">
        <v>10</v>
      </c>
      <c r="I10" s="19">
        <v>10</v>
      </c>
      <c r="J10" s="19">
        <v>10</v>
      </c>
      <c r="K10" s="19">
        <v>10</v>
      </c>
      <c r="L10" s="20"/>
      <c r="M10" s="20"/>
      <c r="N10" s="20"/>
    </row>
    <row r="11" spans="1:20" x14ac:dyDescent="0.25">
      <c r="A11" s="74" t="s">
        <v>12</v>
      </c>
      <c r="B11" s="17">
        <v>35</v>
      </c>
      <c r="C11" s="18">
        <v>7</v>
      </c>
      <c r="D11" s="18">
        <v>8</v>
      </c>
      <c r="E11" s="19">
        <v>2</v>
      </c>
      <c r="F11" s="19">
        <v>0</v>
      </c>
      <c r="G11" s="19">
        <v>2</v>
      </c>
      <c r="H11" s="19">
        <v>8</v>
      </c>
      <c r="I11" s="19">
        <v>10</v>
      </c>
      <c r="J11" s="19">
        <v>9</v>
      </c>
      <c r="K11" s="19">
        <v>10</v>
      </c>
      <c r="L11" s="21"/>
      <c r="M11" s="20"/>
      <c r="N11" s="20"/>
    </row>
    <row r="12" spans="1:20" x14ac:dyDescent="0.25">
      <c r="A12" s="74" t="s">
        <v>191</v>
      </c>
      <c r="B12" s="17" t="s">
        <v>19</v>
      </c>
      <c r="C12" s="18" t="s">
        <v>19</v>
      </c>
      <c r="D12" s="18" t="s">
        <v>19</v>
      </c>
      <c r="E12" s="19">
        <v>2</v>
      </c>
      <c r="F12" s="19">
        <v>6</v>
      </c>
      <c r="G12" s="19">
        <v>3</v>
      </c>
      <c r="H12" s="19">
        <v>7</v>
      </c>
      <c r="I12" s="19">
        <v>0</v>
      </c>
      <c r="J12" s="19">
        <v>10</v>
      </c>
      <c r="K12" s="19">
        <v>18</v>
      </c>
      <c r="L12" s="20"/>
      <c r="M12" s="20"/>
      <c r="N12" s="20"/>
    </row>
    <row r="13" spans="1:20" x14ac:dyDescent="0.25">
      <c r="A13" s="74" t="s">
        <v>55</v>
      </c>
      <c r="B13" s="17" t="s">
        <v>19</v>
      </c>
      <c r="C13" s="18" t="s">
        <v>19</v>
      </c>
      <c r="D13" s="18" t="s">
        <v>19</v>
      </c>
      <c r="E13" s="19">
        <v>5</v>
      </c>
      <c r="F13" s="19">
        <v>5</v>
      </c>
      <c r="G13" s="19">
        <v>7</v>
      </c>
      <c r="H13" s="19">
        <v>7</v>
      </c>
      <c r="I13" s="19">
        <v>2</v>
      </c>
      <c r="J13" s="19">
        <v>3</v>
      </c>
      <c r="K13" s="19" t="s">
        <v>19</v>
      </c>
      <c r="L13" s="20"/>
      <c r="M13" s="20"/>
      <c r="N13" s="21"/>
    </row>
    <row r="14" spans="1:20" x14ac:dyDescent="0.25">
      <c r="A14" s="74" t="s">
        <v>5</v>
      </c>
      <c r="B14" s="17">
        <v>5</v>
      </c>
      <c r="C14" s="18">
        <v>2</v>
      </c>
      <c r="D14" s="18">
        <v>6</v>
      </c>
      <c r="E14" s="19">
        <v>1</v>
      </c>
      <c r="F14" s="19">
        <v>6</v>
      </c>
      <c r="G14" s="19">
        <v>2</v>
      </c>
      <c r="H14" s="19">
        <v>6</v>
      </c>
      <c r="I14" s="19">
        <v>5</v>
      </c>
      <c r="J14" s="19">
        <v>10</v>
      </c>
      <c r="K14" s="19" t="s">
        <v>19</v>
      </c>
      <c r="L14" s="20"/>
      <c r="M14" s="20"/>
      <c r="N14" s="21"/>
    </row>
    <row r="15" spans="1:20" x14ac:dyDescent="0.25">
      <c r="A15" s="74" t="s">
        <v>60</v>
      </c>
      <c r="B15" s="17" t="s">
        <v>19</v>
      </c>
      <c r="C15" s="18" t="s">
        <v>19</v>
      </c>
      <c r="D15" s="18" t="s">
        <v>19</v>
      </c>
      <c r="E15" s="19">
        <v>7</v>
      </c>
      <c r="F15" s="19">
        <v>6</v>
      </c>
      <c r="G15" s="19">
        <v>7</v>
      </c>
      <c r="H15" s="19">
        <v>6</v>
      </c>
      <c r="I15" s="19">
        <v>3</v>
      </c>
      <c r="J15" s="19">
        <v>6</v>
      </c>
      <c r="K15" s="19" t="s">
        <v>19</v>
      </c>
      <c r="L15" s="20"/>
      <c r="M15" s="20"/>
      <c r="N15" s="21"/>
    </row>
    <row r="16" spans="1:20" x14ac:dyDescent="0.25">
      <c r="A16" s="74" t="s">
        <v>44</v>
      </c>
      <c r="B16" s="17">
        <v>10</v>
      </c>
      <c r="C16" s="18">
        <v>2</v>
      </c>
      <c r="D16" s="18">
        <v>5</v>
      </c>
      <c r="E16" s="19">
        <v>2</v>
      </c>
      <c r="F16" s="19">
        <v>5</v>
      </c>
      <c r="G16" s="19">
        <v>2</v>
      </c>
      <c r="H16" s="19">
        <v>5</v>
      </c>
      <c r="I16" s="19">
        <v>1</v>
      </c>
      <c r="J16" s="19">
        <v>1</v>
      </c>
      <c r="K16" s="19">
        <v>1</v>
      </c>
      <c r="L16" s="20"/>
      <c r="M16" s="20"/>
      <c r="N16" s="20"/>
    </row>
    <row r="17" spans="1:14" ht="30" x14ac:dyDescent="0.25">
      <c r="A17" s="74" t="s">
        <v>188</v>
      </c>
      <c r="B17" s="17">
        <v>2</v>
      </c>
      <c r="C17" s="18">
        <v>2</v>
      </c>
      <c r="D17" s="18">
        <v>5</v>
      </c>
      <c r="E17" s="19">
        <v>2</v>
      </c>
      <c r="F17" s="19">
        <v>5</v>
      </c>
      <c r="G17" s="19">
        <v>2</v>
      </c>
      <c r="H17" s="19">
        <v>5</v>
      </c>
      <c r="I17" s="19">
        <v>5</v>
      </c>
      <c r="J17" s="19">
        <v>10</v>
      </c>
      <c r="K17" s="19">
        <v>10</v>
      </c>
      <c r="L17" s="20"/>
      <c r="M17" s="20"/>
      <c r="N17" s="20"/>
    </row>
    <row r="18" spans="1:14" x14ac:dyDescent="0.25">
      <c r="A18" s="74" t="s">
        <v>54</v>
      </c>
      <c r="B18" s="17" t="s">
        <v>19</v>
      </c>
      <c r="C18" s="18" t="s">
        <v>19</v>
      </c>
      <c r="D18" s="18" t="s">
        <v>19</v>
      </c>
      <c r="E18" s="19">
        <v>4</v>
      </c>
      <c r="F18" s="19">
        <v>4</v>
      </c>
      <c r="G18" s="19">
        <v>7</v>
      </c>
      <c r="H18" s="19">
        <v>5</v>
      </c>
      <c r="I18" s="19">
        <v>1</v>
      </c>
      <c r="J18" s="19">
        <v>2</v>
      </c>
      <c r="K18" s="19">
        <v>1</v>
      </c>
      <c r="L18" s="20"/>
      <c r="M18" s="20"/>
      <c r="N18" s="20"/>
    </row>
    <row r="19" spans="1:14" x14ac:dyDescent="0.25">
      <c r="A19" s="74" t="s">
        <v>1</v>
      </c>
      <c r="B19" s="17" t="s">
        <v>19</v>
      </c>
      <c r="C19" s="18" t="s">
        <v>19</v>
      </c>
      <c r="D19" s="18" t="s">
        <v>19</v>
      </c>
      <c r="E19" s="19">
        <v>0</v>
      </c>
      <c r="F19" s="19">
        <v>5</v>
      </c>
      <c r="G19" s="19">
        <v>5</v>
      </c>
      <c r="H19" s="19">
        <v>5</v>
      </c>
      <c r="I19" s="19">
        <v>5</v>
      </c>
      <c r="J19" s="19">
        <v>10</v>
      </c>
      <c r="K19" s="19" t="s">
        <v>19</v>
      </c>
      <c r="L19" s="20"/>
      <c r="M19" s="20"/>
      <c r="N19" s="21"/>
    </row>
    <row r="20" spans="1:14" x14ac:dyDescent="0.25">
      <c r="A20" s="74" t="s">
        <v>59</v>
      </c>
      <c r="B20" s="17" t="s">
        <v>19</v>
      </c>
      <c r="C20" s="18" t="s">
        <v>19</v>
      </c>
      <c r="D20" s="18" t="s">
        <v>19</v>
      </c>
      <c r="E20" s="19">
        <v>5</v>
      </c>
      <c r="F20" s="19">
        <v>2</v>
      </c>
      <c r="G20" s="19">
        <v>9</v>
      </c>
      <c r="H20" s="19">
        <v>5</v>
      </c>
      <c r="I20" s="19">
        <v>4</v>
      </c>
      <c r="J20" s="19">
        <v>5</v>
      </c>
      <c r="K20" s="19" t="s">
        <v>19</v>
      </c>
      <c r="L20" s="20"/>
      <c r="M20" s="20"/>
      <c r="N20" s="21"/>
    </row>
    <row r="21" spans="1:14" x14ac:dyDescent="0.25">
      <c r="A21" s="74" t="s">
        <v>183</v>
      </c>
      <c r="B21" s="17" t="s">
        <v>19</v>
      </c>
      <c r="C21" s="18" t="s">
        <v>19</v>
      </c>
      <c r="D21" s="18" t="s">
        <v>19</v>
      </c>
      <c r="E21" s="19">
        <v>1</v>
      </c>
      <c r="F21" s="19">
        <v>4</v>
      </c>
      <c r="G21" s="19">
        <v>2</v>
      </c>
      <c r="H21" s="19">
        <v>5</v>
      </c>
      <c r="I21" s="19">
        <v>0</v>
      </c>
      <c r="J21" s="19">
        <v>10</v>
      </c>
      <c r="K21" s="19">
        <v>7</v>
      </c>
      <c r="L21" s="20"/>
      <c r="M21" s="20"/>
      <c r="N21" s="20"/>
    </row>
    <row r="22" spans="1:14" x14ac:dyDescent="0.25">
      <c r="A22" s="74" t="s">
        <v>45</v>
      </c>
      <c r="B22" s="17">
        <v>10</v>
      </c>
      <c r="C22" s="18">
        <v>2</v>
      </c>
      <c r="D22" s="18">
        <v>4</v>
      </c>
      <c r="E22" s="19">
        <v>2</v>
      </c>
      <c r="F22" s="19">
        <v>2</v>
      </c>
      <c r="G22" s="19">
        <v>7</v>
      </c>
      <c r="H22" s="19">
        <v>4</v>
      </c>
      <c r="I22" s="19">
        <v>3</v>
      </c>
      <c r="J22" s="19">
        <v>3</v>
      </c>
      <c r="K22" s="19">
        <v>3</v>
      </c>
      <c r="L22" s="20"/>
      <c r="M22" s="20"/>
      <c r="N22" s="20"/>
    </row>
    <row r="23" spans="1:14" x14ac:dyDescent="0.25">
      <c r="A23" s="74" t="s">
        <v>38</v>
      </c>
      <c r="B23" s="17">
        <v>15</v>
      </c>
      <c r="C23" s="18">
        <v>6</v>
      </c>
      <c r="D23" s="18">
        <v>3</v>
      </c>
      <c r="E23" s="19">
        <v>2</v>
      </c>
      <c r="F23" s="19">
        <v>2</v>
      </c>
      <c r="G23" s="19">
        <v>6</v>
      </c>
      <c r="H23" s="19">
        <v>3</v>
      </c>
      <c r="I23" s="19">
        <v>2</v>
      </c>
      <c r="J23" s="19">
        <v>5</v>
      </c>
      <c r="K23" s="19">
        <v>5</v>
      </c>
      <c r="L23" s="20"/>
      <c r="M23" s="20"/>
      <c r="N23" s="20"/>
    </row>
    <row r="24" spans="1:14" x14ac:dyDescent="0.25">
      <c r="A24" s="74" t="s">
        <v>48</v>
      </c>
      <c r="B24" s="17">
        <v>4</v>
      </c>
      <c r="C24" s="18">
        <v>4</v>
      </c>
      <c r="D24" s="18">
        <v>3</v>
      </c>
      <c r="E24" s="19">
        <v>2</v>
      </c>
      <c r="F24" s="19">
        <v>2</v>
      </c>
      <c r="G24" s="19">
        <v>4</v>
      </c>
      <c r="H24" s="19">
        <v>3</v>
      </c>
      <c r="I24" s="19">
        <v>1</v>
      </c>
      <c r="J24" s="19">
        <v>5</v>
      </c>
      <c r="K24" s="19" t="s">
        <v>19</v>
      </c>
      <c r="L24" s="20"/>
      <c r="M24" s="20"/>
      <c r="N24" s="21"/>
    </row>
    <row r="25" spans="1:14" x14ac:dyDescent="0.25">
      <c r="A25" s="74" t="s">
        <v>13</v>
      </c>
      <c r="B25" s="17">
        <v>5</v>
      </c>
      <c r="C25" s="18">
        <v>2</v>
      </c>
      <c r="D25" s="18">
        <v>3</v>
      </c>
      <c r="E25" s="19">
        <v>2</v>
      </c>
      <c r="F25" s="19">
        <v>3</v>
      </c>
      <c r="G25" s="19">
        <v>2</v>
      </c>
      <c r="H25" s="19">
        <v>3</v>
      </c>
      <c r="I25" s="19" t="s">
        <v>19</v>
      </c>
      <c r="J25" s="19" t="s">
        <v>19</v>
      </c>
      <c r="K25" s="19" t="s">
        <v>19</v>
      </c>
      <c r="L25" s="20"/>
      <c r="M25" s="21"/>
      <c r="N25" s="21"/>
    </row>
    <row r="26" spans="1:14" x14ac:dyDescent="0.25">
      <c r="A26" s="74" t="s">
        <v>33</v>
      </c>
      <c r="B26" s="17">
        <v>3</v>
      </c>
      <c r="C26" s="18">
        <v>2</v>
      </c>
      <c r="D26" s="18">
        <v>3</v>
      </c>
      <c r="E26" s="19">
        <v>1</v>
      </c>
      <c r="F26" s="19">
        <v>1</v>
      </c>
      <c r="G26" s="19">
        <v>2</v>
      </c>
      <c r="H26" s="19">
        <v>3</v>
      </c>
      <c r="I26" s="19">
        <v>3</v>
      </c>
      <c r="J26" s="19">
        <v>3</v>
      </c>
      <c r="K26" s="19">
        <v>5</v>
      </c>
      <c r="L26" s="20"/>
      <c r="M26" s="20"/>
      <c r="N26" s="20"/>
    </row>
    <row r="27" spans="1:14" x14ac:dyDescent="0.25">
      <c r="A27" s="74" t="s">
        <v>65</v>
      </c>
      <c r="B27" s="17">
        <v>5</v>
      </c>
      <c r="C27" s="18">
        <v>2</v>
      </c>
      <c r="D27" s="18">
        <v>3</v>
      </c>
      <c r="E27" s="19">
        <v>2</v>
      </c>
      <c r="F27" s="19">
        <v>3</v>
      </c>
      <c r="G27" s="19">
        <v>2</v>
      </c>
      <c r="H27" s="19">
        <v>3</v>
      </c>
      <c r="I27" s="19">
        <v>3</v>
      </c>
      <c r="J27" s="19">
        <v>3</v>
      </c>
      <c r="K27" s="19" t="s">
        <v>19</v>
      </c>
      <c r="L27" s="20"/>
      <c r="M27" s="20"/>
      <c r="N27" s="21"/>
    </row>
    <row r="28" spans="1:14" x14ac:dyDescent="0.25">
      <c r="A28" s="74" t="s">
        <v>49</v>
      </c>
      <c r="B28" s="17">
        <v>2</v>
      </c>
      <c r="C28" s="18">
        <v>2</v>
      </c>
      <c r="D28" s="18">
        <v>3</v>
      </c>
      <c r="E28" s="19">
        <v>2</v>
      </c>
      <c r="F28" s="19">
        <v>3</v>
      </c>
      <c r="G28" s="19">
        <v>2</v>
      </c>
      <c r="H28" s="19">
        <v>3</v>
      </c>
      <c r="I28" s="19">
        <v>3</v>
      </c>
      <c r="J28" s="19">
        <v>5</v>
      </c>
      <c r="K28" s="19">
        <v>8</v>
      </c>
      <c r="L28" s="20"/>
      <c r="M28" s="20"/>
      <c r="N28" s="20"/>
    </row>
    <row r="29" spans="1:14" x14ac:dyDescent="0.25">
      <c r="A29" s="74" t="s">
        <v>3</v>
      </c>
      <c r="B29" s="17">
        <v>10</v>
      </c>
      <c r="C29" s="18">
        <v>2</v>
      </c>
      <c r="D29" s="18">
        <v>3</v>
      </c>
      <c r="E29" s="19">
        <v>2</v>
      </c>
      <c r="F29" s="19">
        <v>3</v>
      </c>
      <c r="G29" s="19">
        <v>2</v>
      </c>
      <c r="H29" s="19">
        <v>3</v>
      </c>
      <c r="I29" s="19">
        <v>5</v>
      </c>
      <c r="J29" s="19">
        <v>10</v>
      </c>
      <c r="K29" s="19">
        <v>10</v>
      </c>
      <c r="L29" s="20"/>
      <c r="M29" s="20"/>
      <c r="N29" s="20"/>
    </row>
    <row r="30" spans="1:14" x14ac:dyDescent="0.25">
      <c r="A30" s="74" t="s">
        <v>50</v>
      </c>
      <c r="B30" s="17">
        <v>15</v>
      </c>
      <c r="C30" s="18">
        <v>2</v>
      </c>
      <c r="D30" s="18">
        <v>3</v>
      </c>
      <c r="E30" s="19">
        <v>1</v>
      </c>
      <c r="F30" s="19">
        <v>0</v>
      </c>
      <c r="G30" s="19">
        <v>2</v>
      </c>
      <c r="H30" s="19">
        <v>3</v>
      </c>
      <c r="I30" s="19">
        <v>3</v>
      </c>
      <c r="J30" s="19">
        <v>0</v>
      </c>
      <c r="K30" s="19" t="s">
        <v>19</v>
      </c>
      <c r="L30" s="21"/>
      <c r="M30" s="21"/>
      <c r="N30" s="21"/>
    </row>
    <row r="31" spans="1:14" x14ac:dyDescent="0.25">
      <c r="A31" s="74" t="s">
        <v>64</v>
      </c>
      <c r="B31" s="17">
        <v>2</v>
      </c>
      <c r="C31" s="18">
        <v>2</v>
      </c>
      <c r="D31" s="18">
        <v>3</v>
      </c>
      <c r="E31" s="19">
        <v>0</v>
      </c>
      <c r="F31" s="19">
        <v>0</v>
      </c>
      <c r="G31" s="19">
        <v>2</v>
      </c>
      <c r="H31" s="19">
        <v>3</v>
      </c>
      <c r="I31" s="19">
        <v>2</v>
      </c>
      <c r="J31" s="19">
        <v>5</v>
      </c>
      <c r="K31" s="19">
        <v>5</v>
      </c>
      <c r="L31" s="21"/>
      <c r="M31" s="20"/>
      <c r="N31" s="20"/>
    </row>
    <row r="32" spans="1:14" ht="30" x14ac:dyDescent="0.25">
      <c r="A32" s="74" t="s">
        <v>27</v>
      </c>
      <c r="B32" s="17">
        <v>2</v>
      </c>
      <c r="C32" s="18">
        <v>2</v>
      </c>
      <c r="D32" s="18">
        <v>0</v>
      </c>
      <c r="E32" s="19">
        <v>2</v>
      </c>
      <c r="F32" s="19">
        <v>3</v>
      </c>
      <c r="G32" s="19">
        <v>2</v>
      </c>
      <c r="H32" s="19">
        <v>3</v>
      </c>
      <c r="I32" s="19">
        <v>3</v>
      </c>
      <c r="J32" s="19">
        <v>5</v>
      </c>
      <c r="K32" s="19">
        <v>8</v>
      </c>
      <c r="L32" s="20"/>
      <c r="M32" s="20"/>
      <c r="N32" s="20"/>
    </row>
    <row r="33" spans="1:14" x14ac:dyDescent="0.25">
      <c r="A33" s="74" t="s">
        <v>46</v>
      </c>
      <c r="B33" s="17">
        <v>3</v>
      </c>
      <c r="C33" s="18">
        <v>2</v>
      </c>
      <c r="D33" s="18">
        <v>3</v>
      </c>
      <c r="E33" s="19">
        <v>2</v>
      </c>
      <c r="F33" s="19">
        <v>3</v>
      </c>
      <c r="G33" s="19">
        <v>2</v>
      </c>
      <c r="H33" s="19">
        <v>3</v>
      </c>
      <c r="I33" s="19">
        <v>3</v>
      </c>
      <c r="J33" s="19">
        <v>5</v>
      </c>
      <c r="K33" s="19" t="s">
        <v>19</v>
      </c>
      <c r="L33" s="20"/>
      <c r="M33" s="20"/>
      <c r="N33" s="21"/>
    </row>
    <row r="34" spans="1:14" x14ac:dyDescent="0.25">
      <c r="A34" s="74" t="s">
        <v>31</v>
      </c>
      <c r="B34" s="17">
        <v>2</v>
      </c>
      <c r="C34" s="18">
        <v>2</v>
      </c>
      <c r="D34" s="18">
        <v>3</v>
      </c>
      <c r="E34" s="19">
        <v>1</v>
      </c>
      <c r="F34" s="19">
        <v>3</v>
      </c>
      <c r="G34" s="19">
        <v>2</v>
      </c>
      <c r="H34" s="19">
        <v>3</v>
      </c>
      <c r="I34" s="19">
        <v>2</v>
      </c>
      <c r="J34" s="19">
        <v>4</v>
      </c>
      <c r="K34" s="19">
        <v>10</v>
      </c>
      <c r="L34" s="20"/>
      <c r="M34" s="20"/>
      <c r="N34" s="20"/>
    </row>
    <row r="35" spans="1:14" x14ac:dyDescent="0.25">
      <c r="A35" s="74" t="s">
        <v>32</v>
      </c>
      <c r="B35" s="17">
        <v>8</v>
      </c>
      <c r="C35" s="18">
        <v>2</v>
      </c>
      <c r="D35" s="18">
        <v>3</v>
      </c>
      <c r="E35" s="19">
        <v>1</v>
      </c>
      <c r="F35" s="19">
        <v>2</v>
      </c>
      <c r="G35" s="19">
        <v>2</v>
      </c>
      <c r="H35" s="19">
        <v>3</v>
      </c>
      <c r="I35" s="19">
        <v>3</v>
      </c>
      <c r="J35" s="19">
        <v>0</v>
      </c>
      <c r="K35" s="19">
        <v>3</v>
      </c>
      <c r="L35" s="20"/>
      <c r="M35" s="21"/>
      <c r="N35" s="20"/>
    </row>
    <row r="36" spans="1:14" x14ac:dyDescent="0.25">
      <c r="A36" s="74" t="s">
        <v>67</v>
      </c>
      <c r="B36" s="17">
        <v>2</v>
      </c>
      <c r="C36" s="18">
        <v>2</v>
      </c>
      <c r="D36" s="18">
        <v>0</v>
      </c>
      <c r="E36" s="19">
        <v>2</v>
      </c>
      <c r="F36" s="19">
        <v>3</v>
      </c>
      <c r="G36" s="19">
        <v>2</v>
      </c>
      <c r="H36" s="19">
        <v>3</v>
      </c>
      <c r="I36" s="19">
        <v>15</v>
      </c>
      <c r="J36" s="19">
        <v>0</v>
      </c>
      <c r="K36" s="19" t="s">
        <v>19</v>
      </c>
      <c r="L36" s="20"/>
      <c r="M36" s="21"/>
      <c r="N36" s="21"/>
    </row>
    <row r="37" spans="1:14" x14ac:dyDescent="0.25">
      <c r="A37" s="74" t="s">
        <v>199</v>
      </c>
      <c r="B37" s="17">
        <v>5</v>
      </c>
      <c r="C37" s="18">
        <v>2</v>
      </c>
      <c r="D37" s="18">
        <v>3</v>
      </c>
      <c r="E37" s="19">
        <v>2</v>
      </c>
      <c r="F37" s="19">
        <v>3</v>
      </c>
      <c r="G37" s="19">
        <v>2</v>
      </c>
      <c r="H37" s="19">
        <v>3</v>
      </c>
      <c r="I37" s="19">
        <v>5</v>
      </c>
      <c r="J37" s="19">
        <v>10</v>
      </c>
      <c r="K37" s="19" t="s">
        <v>19</v>
      </c>
      <c r="L37" s="20"/>
      <c r="M37" s="20"/>
      <c r="N37" s="21"/>
    </row>
    <row r="38" spans="1:14" x14ac:dyDescent="0.25">
      <c r="A38" s="74" t="s">
        <v>52</v>
      </c>
      <c r="B38" s="17">
        <v>5</v>
      </c>
      <c r="C38" s="18">
        <v>2</v>
      </c>
      <c r="D38" s="18">
        <v>3</v>
      </c>
      <c r="E38" s="19">
        <v>2</v>
      </c>
      <c r="F38" s="19">
        <v>3</v>
      </c>
      <c r="G38" s="19">
        <v>2</v>
      </c>
      <c r="H38" s="19">
        <v>3</v>
      </c>
      <c r="I38" s="19">
        <v>3</v>
      </c>
      <c r="J38" s="19">
        <v>0</v>
      </c>
      <c r="K38" s="19" t="s">
        <v>19</v>
      </c>
      <c r="L38" s="20"/>
      <c r="M38" s="21"/>
      <c r="N38" s="21"/>
    </row>
    <row r="39" spans="1:14" x14ac:dyDescent="0.25">
      <c r="A39" s="74" t="s">
        <v>47</v>
      </c>
      <c r="B39" s="17">
        <v>10</v>
      </c>
      <c r="C39" s="18">
        <v>1</v>
      </c>
      <c r="D39" s="18">
        <v>3</v>
      </c>
      <c r="E39" s="19">
        <v>0</v>
      </c>
      <c r="F39" s="19">
        <v>2</v>
      </c>
      <c r="G39" s="19">
        <v>1</v>
      </c>
      <c r="H39" s="19">
        <v>3</v>
      </c>
      <c r="I39" s="19">
        <v>3</v>
      </c>
      <c r="J39" s="19">
        <v>5</v>
      </c>
      <c r="K39" s="19">
        <v>5</v>
      </c>
      <c r="L39" s="20"/>
      <c r="M39" s="20"/>
      <c r="N39" s="20"/>
    </row>
    <row r="40" spans="1:14" x14ac:dyDescent="0.25">
      <c r="A40" s="74" t="s">
        <v>69</v>
      </c>
      <c r="B40" s="17">
        <v>5</v>
      </c>
      <c r="C40" s="18">
        <v>0</v>
      </c>
      <c r="D40" s="18">
        <v>3</v>
      </c>
      <c r="E40" s="19">
        <v>0</v>
      </c>
      <c r="F40" s="19">
        <v>3</v>
      </c>
      <c r="G40" s="19">
        <v>0</v>
      </c>
      <c r="H40" s="19">
        <v>3</v>
      </c>
      <c r="I40" s="19">
        <v>5</v>
      </c>
      <c r="J40" s="19">
        <v>10</v>
      </c>
      <c r="K40" s="19">
        <v>18</v>
      </c>
      <c r="L40" s="20"/>
      <c r="M40" s="20"/>
      <c r="N40" s="20"/>
    </row>
    <row r="41" spans="1:14" x14ac:dyDescent="0.25">
      <c r="A41" s="74" t="s">
        <v>198</v>
      </c>
      <c r="B41" s="17">
        <v>0</v>
      </c>
      <c r="C41" s="18">
        <v>0</v>
      </c>
      <c r="D41" s="18">
        <v>3</v>
      </c>
      <c r="E41" s="19">
        <v>0</v>
      </c>
      <c r="F41" s="19">
        <v>2</v>
      </c>
      <c r="G41" s="19">
        <v>0</v>
      </c>
      <c r="H41" s="19">
        <v>3</v>
      </c>
      <c r="I41" s="19">
        <v>2</v>
      </c>
      <c r="J41" s="19">
        <v>2</v>
      </c>
      <c r="K41" s="19">
        <v>2</v>
      </c>
      <c r="L41" s="20"/>
      <c r="M41" s="20"/>
      <c r="N41" s="20"/>
    </row>
    <row r="42" spans="1:14" x14ac:dyDescent="0.25">
      <c r="A42" s="74" t="s">
        <v>37</v>
      </c>
      <c r="B42" s="17">
        <v>3</v>
      </c>
      <c r="C42" s="18">
        <v>0</v>
      </c>
      <c r="D42" s="18">
        <v>3</v>
      </c>
      <c r="E42" s="19">
        <v>0</v>
      </c>
      <c r="F42" s="19">
        <v>3</v>
      </c>
      <c r="G42" s="19">
        <v>0</v>
      </c>
      <c r="H42" s="19">
        <v>3</v>
      </c>
      <c r="I42" s="19">
        <v>3</v>
      </c>
      <c r="J42" s="19">
        <v>4</v>
      </c>
      <c r="K42" s="19">
        <v>4</v>
      </c>
      <c r="L42" s="20"/>
      <c r="M42" s="20"/>
      <c r="N42" s="20"/>
    </row>
    <row r="43" spans="1:14" x14ac:dyDescent="0.25">
      <c r="A43" s="74" t="s">
        <v>66</v>
      </c>
      <c r="B43" s="17">
        <v>6</v>
      </c>
      <c r="C43" s="18">
        <v>4</v>
      </c>
      <c r="D43" s="18">
        <v>3</v>
      </c>
      <c r="E43" s="19">
        <v>0</v>
      </c>
      <c r="F43" s="19">
        <v>2</v>
      </c>
      <c r="G43" s="19">
        <v>4</v>
      </c>
      <c r="H43" s="19">
        <v>2</v>
      </c>
      <c r="I43" s="19">
        <v>3</v>
      </c>
      <c r="J43" s="19">
        <v>3</v>
      </c>
      <c r="K43" s="19">
        <v>10</v>
      </c>
      <c r="L43" s="20"/>
      <c r="M43" s="20"/>
      <c r="N43" s="20"/>
    </row>
    <row r="44" spans="1:14" x14ac:dyDescent="0.25">
      <c r="A44" s="74" t="s">
        <v>139</v>
      </c>
      <c r="B44" s="17">
        <v>8</v>
      </c>
      <c r="C44" s="18">
        <v>3</v>
      </c>
      <c r="D44" s="18">
        <v>2</v>
      </c>
      <c r="E44" s="19">
        <v>2</v>
      </c>
      <c r="F44" s="19">
        <v>2</v>
      </c>
      <c r="G44" s="19">
        <v>2</v>
      </c>
      <c r="H44" s="19">
        <v>2</v>
      </c>
      <c r="I44" s="19">
        <v>2</v>
      </c>
      <c r="J44" s="19" t="s">
        <v>19</v>
      </c>
      <c r="K44" s="19">
        <v>3</v>
      </c>
      <c r="L44" s="20"/>
      <c r="M44" s="21"/>
      <c r="N44" s="20"/>
    </row>
    <row r="45" spans="1:14" x14ac:dyDescent="0.25">
      <c r="A45" s="74" t="s">
        <v>56</v>
      </c>
      <c r="B45" s="17" t="s">
        <v>19</v>
      </c>
      <c r="C45" s="18" t="s">
        <v>19</v>
      </c>
      <c r="D45" s="18" t="s">
        <v>19</v>
      </c>
      <c r="E45" s="19">
        <v>1</v>
      </c>
      <c r="F45" s="19">
        <v>0</v>
      </c>
      <c r="G45" s="19">
        <v>3</v>
      </c>
      <c r="H45" s="19">
        <v>2</v>
      </c>
      <c r="I45" s="19">
        <v>2</v>
      </c>
      <c r="J45" s="19">
        <v>2</v>
      </c>
      <c r="K45" s="19" t="s">
        <v>19</v>
      </c>
      <c r="L45" s="21"/>
      <c r="M45" s="20"/>
      <c r="N45" s="21"/>
    </row>
    <row r="46" spans="1:14" x14ac:dyDescent="0.25">
      <c r="A46" s="74" t="s">
        <v>62</v>
      </c>
      <c r="B46" s="17" t="s">
        <v>19</v>
      </c>
      <c r="C46" s="18" t="s">
        <v>19</v>
      </c>
      <c r="D46" s="18" t="s">
        <v>19</v>
      </c>
      <c r="E46" s="19">
        <v>3</v>
      </c>
      <c r="F46" s="19">
        <v>2</v>
      </c>
      <c r="G46" s="19">
        <v>3</v>
      </c>
      <c r="H46" s="19">
        <v>2</v>
      </c>
      <c r="I46" s="19">
        <v>2</v>
      </c>
      <c r="J46" s="19">
        <v>2</v>
      </c>
      <c r="K46" s="19" t="s">
        <v>19</v>
      </c>
      <c r="L46" s="20"/>
      <c r="M46" s="20"/>
      <c r="N46" s="21"/>
    </row>
    <row r="47" spans="1:14" x14ac:dyDescent="0.25">
      <c r="A47" s="74" t="s">
        <v>230</v>
      </c>
      <c r="B47" s="17" t="s">
        <v>19</v>
      </c>
      <c r="C47" s="18" t="s">
        <v>19</v>
      </c>
      <c r="D47" s="18" t="s">
        <v>19</v>
      </c>
      <c r="E47" s="19">
        <v>1</v>
      </c>
      <c r="F47" s="19">
        <v>0</v>
      </c>
      <c r="G47" s="19">
        <v>1</v>
      </c>
      <c r="H47" s="19">
        <v>1</v>
      </c>
      <c r="I47" s="19">
        <v>0</v>
      </c>
      <c r="J47" s="19" t="s">
        <v>19</v>
      </c>
      <c r="K47" s="19">
        <v>2</v>
      </c>
      <c r="L47" s="21"/>
      <c r="M47" s="21"/>
      <c r="N47" s="20"/>
    </row>
    <row r="48" spans="1:14" ht="30" x14ac:dyDescent="0.25">
      <c r="A48" s="74" t="s">
        <v>208</v>
      </c>
      <c r="B48" s="17" t="s">
        <v>19</v>
      </c>
      <c r="C48" s="18" t="s">
        <v>19</v>
      </c>
      <c r="D48" s="18" t="s">
        <v>19</v>
      </c>
      <c r="E48" s="19">
        <v>2</v>
      </c>
      <c r="F48" s="19">
        <v>1</v>
      </c>
      <c r="G48" s="19">
        <v>2</v>
      </c>
      <c r="H48" s="19">
        <v>1</v>
      </c>
      <c r="I48" s="19">
        <v>0</v>
      </c>
      <c r="J48" s="19">
        <v>0</v>
      </c>
      <c r="K48" s="19" t="s">
        <v>19</v>
      </c>
      <c r="L48" s="20"/>
      <c r="M48" s="21"/>
      <c r="N48" s="21"/>
    </row>
    <row r="49" spans="1:14" x14ac:dyDescent="0.25">
      <c r="A49" s="74" t="s">
        <v>286</v>
      </c>
      <c r="B49" s="17" t="s">
        <v>19</v>
      </c>
      <c r="C49" s="18" t="s">
        <v>19</v>
      </c>
      <c r="D49" s="18" t="s">
        <v>19</v>
      </c>
      <c r="E49" s="19">
        <v>1</v>
      </c>
      <c r="F49" s="19">
        <v>1</v>
      </c>
      <c r="G49" s="19">
        <v>1</v>
      </c>
      <c r="H49" s="19">
        <v>1</v>
      </c>
      <c r="I49" s="19">
        <v>1</v>
      </c>
      <c r="J49" s="19" t="s">
        <v>19</v>
      </c>
      <c r="K49" s="19">
        <v>1</v>
      </c>
      <c r="L49" s="20"/>
      <c r="M49" s="21"/>
      <c r="N49" s="20"/>
    </row>
    <row r="50" spans="1:14" x14ac:dyDescent="0.25">
      <c r="A50" s="74" t="s">
        <v>163</v>
      </c>
      <c r="B50" s="17">
        <v>0</v>
      </c>
      <c r="C50" s="18">
        <v>2</v>
      </c>
      <c r="D50" s="18">
        <v>0</v>
      </c>
      <c r="E50" s="19">
        <v>2</v>
      </c>
      <c r="F50" s="19">
        <v>0</v>
      </c>
      <c r="G50" s="19">
        <v>2</v>
      </c>
      <c r="H50" s="19">
        <v>0</v>
      </c>
      <c r="I50" s="19">
        <v>3</v>
      </c>
      <c r="J50" s="19">
        <v>0</v>
      </c>
      <c r="K50" s="19" t="s">
        <v>19</v>
      </c>
      <c r="L50" s="21"/>
      <c r="M50" s="21"/>
      <c r="N50" s="21"/>
    </row>
    <row r="51" spans="1:14" x14ac:dyDescent="0.25">
      <c r="A51" s="74" t="s">
        <v>51</v>
      </c>
      <c r="B51" s="17">
        <v>5</v>
      </c>
      <c r="C51" s="18">
        <v>0</v>
      </c>
      <c r="D51" s="18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 t="s">
        <v>19</v>
      </c>
      <c r="L51" s="21"/>
      <c r="M51" s="21"/>
      <c r="N51" s="21"/>
    </row>
    <row r="52" spans="1:14" x14ac:dyDescent="0.25">
      <c r="A52" s="74" t="s">
        <v>57</v>
      </c>
      <c r="B52" s="17">
        <v>0</v>
      </c>
      <c r="C52" s="18">
        <v>0</v>
      </c>
      <c r="D52" s="18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 t="s">
        <v>19</v>
      </c>
      <c r="L52" s="21"/>
      <c r="M52" s="21"/>
      <c r="N52" s="21"/>
    </row>
    <row r="53" spans="1:14" x14ac:dyDescent="0.25">
      <c r="A53" s="74" t="s">
        <v>192</v>
      </c>
      <c r="B53" s="17">
        <v>0</v>
      </c>
      <c r="C53" s="18">
        <v>0</v>
      </c>
      <c r="D53" s="18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 t="s">
        <v>19</v>
      </c>
      <c r="L53" s="21"/>
      <c r="M53" s="21"/>
      <c r="N53" s="21"/>
    </row>
    <row r="54" spans="1:14" x14ac:dyDescent="0.25">
      <c r="A54" s="74" t="s">
        <v>9</v>
      </c>
      <c r="B54" s="17">
        <v>15</v>
      </c>
      <c r="C54" s="18">
        <v>0</v>
      </c>
      <c r="D54" s="18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 t="s">
        <v>19</v>
      </c>
      <c r="L54" s="21"/>
      <c r="M54" s="21"/>
      <c r="N54" s="21"/>
    </row>
    <row r="55" spans="1:14" x14ac:dyDescent="0.25">
      <c r="A55" s="74" t="s">
        <v>34</v>
      </c>
      <c r="B55" s="17">
        <v>0</v>
      </c>
      <c r="C55" s="18">
        <v>0</v>
      </c>
      <c r="D55" s="18">
        <v>0</v>
      </c>
      <c r="E55" s="19">
        <v>0</v>
      </c>
      <c r="F55" s="19">
        <v>0</v>
      </c>
      <c r="G55" s="19">
        <v>0</v>
      </c>
      <c r="H55" s="19">
        <v>0</v>
      </c>
      <c r="I55" s="19">
        <v>3</v>
      </c>
      <c r="J55" s="19">
        <v>5</v>
      </c>
      <c r="K55" s="19">
        <v>5</v>
      </c>
      <c r="L55" s="21"/>
      <c r="M55" s="20"/>
      <c r="N55" s="20"/>
    </row>
    <row r="56" spans="1:14" x14ac:dyDescent="0.25">
      <c r="A56" s="74" t="s">
        <v>181</v>
      </c>
      <c r="B56" s="17">
        <v>3</v>
      </c>
      <c r="C56" s="18">
        <v>0</v>
      </c>
      <c r="D56" s="18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 t="s">
        <v>19</v>
      </c>
      <c r="L56" s="21"/>
      <c r="M56" s="21"/>
      <c r="N56" s="21"/>
    </row>
    <row r="57" spans="1:14" x14ac:dyDescent="0.25">
      <c r="A57" s="74" t="s">
        <v>68</v>
      </c>
      <c r="B57" s="17" t="s">
        <v>19</v>
      </c>
      <c r="C57" s="18" t="s">
        <v>19</v>
      </c>
      <c r="D57" s="18" t="s">
        <v>19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 t="s">
        <v>19</v>
      </c>
      <c r="L57" s="21"/>
      <c r="M57" s="21"/>
      <c r="N57" s="21"/>
    </row>
    <row r="58" spans="1:14" x14ac:dyDescent="0.25">
      <c r="A58" s="74" t="s">
        <v>153</v>
      </c>
      <c r="B58" s="17">
        <v>0</v>
      </c>
      <c r="C58" s="18">
        <v>0</v>
      </c>
      <c r="D58" s="18">
        <v>0</v>
      </c>
      <c r="E58" s="19">
        <v>0</v>
      </c>
      <c r="F58" s="19">
        <v>-1</v>
      </c>
      <c r="G58" s="19">
        <v>0</v>
      </c>
      <c r="H58" s="19">
        <v>-1</v>
      </c>
      <c r="I58" s="19">
        <v>0</v>
      </c>
      <c r="J58" s="19">
        <v>0</v>
      </c>
      <c r="K58" s="19" t="s">
        <v>19</v>
      </c>
      <c r="L58" s="20"/>
      <c r="M58" s="21"/>
      <c r="N58" s="21"/>
    </row>
    <row r="59" spans="1:14" x14ac:dyDescent="0.25">
      <c r="A59" s="74" t="s">
        <v>58</v>
      </c>
      <c r="B59" s="17">
        <v>3</v>
      </c>
      <c r="C59" s="18">
        <v>3</v>
      </c>
      <c r="D59" s="18">
        <v>0</v>
      </c>
      <c r="E59" s="19" t="s">
        <v>19</v>
      </c>
      <c r="F59" s="19" t="s">
        <v>19</v>
      </c>
      <c r="G59" s="19" t="s">
        <v>19</v>
      </c>
      <c r="H59" s="19" t="s">
        <v>19</v>
      </c>
      <c r="I59" s="19">
        <v>0</v>
      </c>
      <c r="J59" s="19">
        <v>0</v>
      </c>
      <c r="K59" s="19" t="s">
        <v>19</v>
      </c>
      <c r="L59" s="21"/>
      <c r="M59" s="21"/>
      <c r="N59" s="21"/>
    </row>
    <row r="60" spans="1:14" x14ac:dyDescent="0.25">
      <c r="A60" s="74" t="s">
        <v>63</v>
      </c>
      <c r="B60" s="17">
        <v>10</v>
      </c>
      <c r="C60" s="18">
        <v>2</v>
      </c>
      <c r="D60" s="18">
        <v>3</v>
      </c>
      <c r="E60" s="19" t="s">
        <v>19</v>
      </c>
      <c r="F60" s="19" t="s">
        <v>19</v>
      </c>
      <c r="G60" s="19" t="s">
        <v>19</v>
      </c>
      <c r="H60" s="19" t="s">
        <v>19</v>
      </c>
      <c r="I60" s="19">
        <v>0</v>
      </c>
      <c r="J60" s="19">
        <v>0</v>
      </c>
      <c r="K60" s="19" t="s">
        <v>19</v>
      </c>
      <c r="L60" s="21"/>
      <c r="M60" s="21"/>
      <c r="N60" s="21"/>
    </row>
    <row r="61" spans="1:14" x14ac:dyDescent="0.25">
      <c r="A61" s="74" t="s">
        <v>2</v>
      </c>
      <c r="B61" s="17">
        <v>5</v>
      </c>
      <c r="C61" s="18">
        <v>2</v>
      </c>
      <c r="D61" s="18">
        <v>3</v>
      </c>
      <c r="E61" s="19" t="s">
        <v>19</v>
      </c>
      <c r="F61" s="19" t="s">
        <v>19</v>
      </c>
      <c r="G61" s="19" t="s">
        <v>19</v>
      </c>
      <c r="H61" s="19" t="s">
        <v>19</v>
      </c>
      <c r="I61" s="19" t="s">
        <v>19</v>
      </c>
      <c r="J61" s="19" t="s">
        <v>19</v>
      </c>
      <c r="K61" s="19" t="s">
        <v>19</v>
      </c>
      <c r="L61" s="21"/>
      <c r="M61" s="21"/>
      <c r="N61" s="21"/>
    </row>
    <row r="62" spans="1:14" x14ac:dyDescent="0.25">
      <c r="A62" s="74" t="s">
        <v>187</v>
      </c>
      <c r="B62" s="17" t="s">
        <v>19</v>
      </c>
      <c r="C62" s="18" t="s">
        <v>19</v>
      </c>
      <c r="D62" s="18" t="s">
        <v>19</v>
      </c>
      <c r="E62" s="19" t="s">
        <v>19</v>
      </c>
      <c r="F62" s="19" t="s">
        <v>19</v>
      </c>
      <c r="G62" s="19" t="s">
        <v>19</v>
      </c>
      <c r="H62" s="19" t="s">
        <v>19</v>
      </c>
      <c r="I62" s="19">
        <v>5</v>
      </c>
      <c r="J62" s="19">
        <v>6</v>
      </c>
      <c r="K62" s="19">
        <v>6</v>
      </c>
      <c r="L62" s="21"/>
      <c r="M62" s="21"/>
      <c r="N62" s="21"/>
    </row>
    <row r="63" spans="1:14" x14ac:dyDescent="0.25">
      <c r="A63" s="74" t="s">
        <v>164</v>
      </c>
      <c r="B63" s="17">
        <v>0</v>
      </c>
      <c r="C63" s="18">
        <v>0</v>
      </c>
      <c r="D63" s="18">
        <v>0</v>
      </c>
      <c r="E63" s="19">
        <v>0</v>
      </c>
      <c r="F63" s="19">
        <v>0</v>
      </c>
      <c r="G63" s="19">
        <v>0</v>
      </c>
      <c r="H63" s="19">
        <v>20</v>
      </c>
      <c r="I63" s="19">
        <v>0</v>
      </c>
      <c r="J63" s="19">
        <v>0</v>
      </c>
      <c r="K63" s="19" t="s">
        <v>19</v>
      </c>
      <c r="L63" s="21"/>
      <c r="M63" s="21"/>
      <c r="N63" s="21"/>
    </row>
    <row r="64" spans="1:14" x14ac:dyDescent="0.25">
      <c r="A64" s="126" t="s">
        <v>335</v>
      </c>
      <c r="B64" s="127"/>
      <c r="C64" s="114"/>
      <c r="D64" s="114"/>
      <c r="E64" s="117">
        <v>170</v>
      </c>
      <c r="F64" s="117">
        <v>170</v>
      </c>
      <c r="G64" s="117"/>
      <c r="H64" s="117"/>
      <c r="I64" s="117">
        <v>256</v>
      </c>
      <c r="J64" s="117">
        <v>415</v>
      </c>
      <c r="K64" s="117">
        <v>417</v>
      </c>
      <c r="L64" s="129">
        <f>E64/F64-1</f>
        <v>0</v>
      </c>
      <c r="M64" s="129">
        <f>E64/J64-1</f>
        <v>-0.59036144578313254</v>
      </c>
      <c r="N64" s="136">
        <f>E64/K64-1</f>
        <v>-0.592326139088729</v>
      </c>
    </row>
    <row r="65" spans="1:14" x14ac:dyDescent="0.25">
      <c r="A65" s="52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x14ac:dyDescent="0.25">
      <c r="A66" s="52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25">
      <c r="A67" s="52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25">
      <c r="A68" s="52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25">
      <c r="A69" s="52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x14ac:dyDescent="0.25">
      <c r="A70" s="52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x14ac:dyDescent="0.25">
      <c r="A71" s="52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x14ac:dyDescent="0.25">
      <c r="A72" s="5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25">
      <c r="A73" s="52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x14ac:dyDescent="0.25">
      <c r="A74" s="52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x14ac:dyDescent="0.25">
      <c r="A75" s="52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x14ac:dyDescent="0.25">
      <c r="A76" s="52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x14ac:dyDescent="0.25">
      <c r="A77" s="52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x14ac:dyDescent="0.25">
      <c r="A78" s="52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x14ac:dyDescent="0.25">
      <c r="A79" s="52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x14ac:dyDescent="0.25">
      <c r="A80" s="52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x14ac:dyDescent="0.25">
      <c r="A81" s="52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x14ac:dyDescent="0.25">
      <c r="A82" s="5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x14ac:dyDescent="0.25">
      <c r="A83" s="52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x14ac:dyDescent="0.25">
      <c r="A84" s="52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x14ac:dyDescent="0.25">
      <c r="A85" s="52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x14ac:dyDescent="0.25">
      <c r="A86" s="52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x14ac:dyDescent="0.25">
      <c r="A87" s="52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x14ac:dyDescent="0.25">
      <c r="A88" s="52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x14ac:dyDescent="0.25">
      <c r="A89" s="52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25">
      <c r="A90" s="52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x14ac:dyDescent="0.25">
      <c r="A91" s="52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x14ac:dyDescent="0.25">
      <c r="A92" s="5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x14ac:dyDescent="0.25">
      <c r="A93" s="52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x14ac:dyDescent="0.25">
      <c r="A94" s="52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x14ac:dyDescent="0.25">
      <c r="A95" s="52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x14ac:dyDescent="0.25">
      <c r="A96" s="52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x14ac:dyDescent="0.25">
      <c r="A97" s="52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x14ac:dyDescent="0.2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x14ac:dyDescent="0.2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x14ac:dyDescent="0.25">
      <c r="A103" s="41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x14ac:dyDescent="0.25">
      <c r="A104" s="41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x14ac:dyDescent="0.25">
      <c r="A105" s="41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x14ac:dyDescent="0.25">
      <c r="A106" s="41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x14ac:dyDescent="0.25">
      <c r="A107" s="41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x14ac:dyDescent="0.25">
      <c r="A108" s="41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25">
      <c r="A109" s="41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x14ac:dyDescent="0.25">
      <c r="A110" s="41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x14ac:dyDescent="0.25">
      <c r="A111" s="4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x14ac:dyDescent="0.25">
      <c r="A112" s="41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x14ac:dyDescent="0.25">
      <c r="A113" s="41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x14ac:dyDescent="0.25">
      <c r="A114" s="41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x14ac:dyDescent="0.25">
      <c r="A115" s="41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x14ac:dyDescent="0.25">
      <c r="A116" s="41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x14ac:dyDescent="0.25">
      <c r="A117" s="41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x14ac:dyDescent="0.25">
      <c r="A118" s="41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x14ac:dyDescent="0.25">
      <c r="A119" s="41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x14ac:dyDescent="0.25">
      <c r="A120" s="41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x14ac:dyDescent="0.25">
      <c r="A121" s="4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x14ac:dyDescent="0.25">
      <c r="A122" s="41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x14ac:dyDescent="0.25">
      <c r="A123" s="41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x14ac:dyDescent="0.25">
      <c r="A124" s="41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x14ac:dyDescent="0.25">
      <c r="A125" s="41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x14ac:dyDescent="0.25">
      <c r="A126" s="41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x14ac:dyDescent="0.25">
      <c r="A127" s="41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x14ac:dyDescent="0.25">
      <c r="A128" s="41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x14ac:dyDescent="0.25">
      <c r="A129" s="41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x14ac:dyDescent="0.25">
      <c r="A130" s="41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x14ac:dyDescent="0.25">
      <c r="A131" s="4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x14ac:dyDescent="0.25">
      <c r="A132" s="41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x14ac:dyDescent="0.25">
      <c r="A133" s="41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x14ac:dyDescent="0.25">
      <c r="A134" s="41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x14ac:dyDescent="0.25">
      <c r="A135" s="41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x14ac:dyDescent="0.25">
      <c r="A136" s="41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x14ac:dyDescent="0.25">
      <c r="A137" s="41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x14ac:dyDescent="0.25">
      <c r="A138" s="41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x14ac:dyDescent="0.25">
      <c r="A139" s="41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x14ac:dyDescent="0.25">
      <c r="A140" s="41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x14ac:dyDescent="0.25">
      <c r="A141" s="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x14ac:dyDescent="0.25">
      <c r="A142" s="41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x14ac:dyDescent="0.25">
      <c r="A143" s="41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x14ac:dyDescent="0.25">
      <c r="A144" s="41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x14ac:dyDescent="0.25">
      <c r="A145" s="41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x14ac:dyDescent="0.25">
      <c r="A146" s="41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x14ac:dyDescent="0.25">
      <c r="A147" s="41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x14ac:dyDescent="0.25">
      <c r="A148" s="41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x14ac:dyDescent="0.25">
      <c r="A149" s="41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x14ac:dyDescent="0.25">
      <c r="A150" s="41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x14ac:dyDescent="0.25">
      <c r="A151" s="4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x14ac:dyDescent="0.25">
      <c r="A152" s="41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x14ac:dyDescent="0.25">
      <c r="A153" s="41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x14ac:dyDescent="0.25">
      <c r="A154" s="41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x14ac:dyDescent="0.25">
      <c r="A155" s="41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x14ac:dyDescent="0.25">
      <c r="A156" s="41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x14ac:dyDescent="0.25">
      <c r="A157" s="41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x14ac:dyDescent="0.25">
      <c r="A158" s="41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x14ac:dyDescent="0.25">
      <c r="A159" s="41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x14ac:dyDescent="0.25">
      <c r="A160" s="41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x14ac:dyDescent="0.25">
      <c r="A161" s="4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x14ac:dyDescent="0.25">
      <c r="A162" s="41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x14ac:dyDescent="0.25">
      <c r="A163" s="41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x14ac:dyDescent="0.25">
      <c r="A164" s="41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x14ac:dyDescent="0.25">
      <c r="A165" s="41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x14ac:dyDescent="0.25">
      <c r="A166" s="41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x14ac:dyDescent="0.25">
      <c r="A167" s="41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x14ac:dyDescent="0.25">
      <c r="A168" s="41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x14ac:dyDescent="0.25">
      <c r="A169" s="41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x14ac:dyDescent="0.25">
      <c r="A170" s="41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x14ac:dyDescent="0.25">
      <c r="A171" s="4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x14ac:dyDescent="0.25">
      <c r="A172" s="41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x14ac:dyDescent="0.25">
      <c r="A173" s="41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x14ac:dyDescent="0.25">
      <c r="A174" s="41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x14ac:dyDescent="0.25">
      <c r="A175" s="41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x14ac:dyDescent="0.25">
      <c r="A176" s="41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x14ac:dyDescent="0.25">
      <c r="A177" s="41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x14ac:dyDescent="0.25">
      <c r="A178" s="41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x14ac:dyDescent="0.25">
      <c r="A179" s="41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x14ac:dyDescent="0.25">
      <c r="A180" s="41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x14ac:dyDescent="0.25">
      <c r="A181" s="76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x14ac:dyDescent="0.25">
      <c r="A182" s="76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x14ac:dyDescent="0.25">
      <c r="A183" s="76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x14ac:dyDescent="0.25">
      <c r="A184" s="76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x14ac:dyDescent="0.25">
      <c r="A185" s="76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x14ac:dyDescent="0.25">
      <c r="A186" s="7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x14ac:dyDescent="0.25">
      <c r="A187" s="76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2:14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</row>
  </sheetData>
  <sortState ref="A3:N64">
    <sortCondition descending="1" ref="H3"/>
  </sortState>
  <mergeCells count="1">
    <mergeCell ref="A1:N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31" zoomScale="80" zoomScaleNormal="80" workbookViewId="0">
      <selection activeCell="A22" sqref="A22"/>
    </sheetView>
  </sheetViews>
  <sheetFormatPr defaultRowHeight="15" x14ac:dyDescent="0.25"/>
  <cols>
    <col min="1" max="1" width="75.7109375" style="1" customWidth="1"/>
    <col min="2" max="4" width="12.7109375" style="1" customWidth="1"/>
    <col min="5" max="14" width="12.7109375" customWidth="1"/>
    <col min="15" max="15" width="3.28515625" customWidth="1"/>
    <col min="16" max="20" width="15.7109375" style="95" customWidth="1"/>
  </cols>
  <sheetData>
    <row r="1" spans="1:20" ht="21" x14ac:dyDescent="0.35">
      <c r="A1" s="159" t="s">
        <v>292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20" ht="74.099999999999994" customHeight="1" x14ac:dyDescent="0.25">
      <c r="A2" s="57"/>
      <c r="B2" s="13" t="s">
        <v>22</v>
      </c>
      <c r="C2" s="14" t="s">
        <v>21</v>
      </c>
      <c r="D2" s="14" t="s">
        <v>23</v>
      </c>
      <c r="E2" s="45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16" t="s">
        <v>333</v>
      </c>
      <c r="M2" s="16" t="s">
        <v>334</v>
      </c>
      <c r="N2" s="16" t="s">
        <v>332</v>
      </c>
      <c r="P2" s="98" t="s">
        <v>231</v>
      </c>
      <c r="Q2" s="98" t="s">
        <v>325</v>
      </c>
      <c r="R2" s="98" t="s">
        <v>327</v>
      </c>
      <c r="S2" s="98" t="s">
        <v>329</v>
      </c>
      <c r="T2" s="98" t="s">
        <v>326</v>
      </c>
    </row>
    <row r="3" spans="1:20" x14ac:dyDescent="0.25">
      <c r="A3" s="57" t="s">
        <v>197</v>
      </c>
      <c r="B3" s="43">
        <v>28</v>
      </c>
      <c r="C3" s="44">
        <v>25</v>
      </c>
      <c r="D3" s="44">
        <v>27</v>
      </c>
      <c r="E3" s="46">
        <v>25</v>
      </c>
      <c r="F3" s="46">
        <v>25</v>
      </c>
      <c r="G3" s="45">
        <v>25</v>
      </c>
      <c r="H3" s="45">
        <v>25</v>
      </c>
      <c r="I3" s="46">
        <v>28</v>
      </c>
      <c r="J3" s="46">
        <v>50</v>
      </c>
      <c r="K3" s="46">
        <v>45</v>
      </c>
      <c r="L3" s="144">
        <f>C3/D3-1</f>
        <v>-7.407407407407407E-2</v>
      </c>
      <c r="M3" s="137">
        <f>(E3-J3)/J3</f>
        <v>-0.5</v>
      </c>
      <c r="N3" s="137">
        <f>(E3-K3)/K3</f>
        <v>-0.44444444444444442</v>
      </c>
      <c r="P3" s="99">
        <v>14298</v>
      </c>
      <c r="Q3" s="100">
        <v>1.17E-2</v>
      </c>
      <c r="R3" s="99">
        <v>25.3</v>
      </c>
      <c r="S3" s="98">
        <v>565</v>
      </c>
      <c r="T3" s="100">
        <v>5.4999999999999997E-3</v>
      </c>
    </row>
    <row r="4" spans="1:20" x14ac:dyDescent="0.25">
      <c r="A4" s="57" t="s">
        <v>12</v>
      </c>
      <c r="B4" s="43">
        <v>55</v>
      </c>
      <c r="C4" s="44">
        <v>25</v>
      </c>
      <c r="D4" s="44">
        <v>55</v>
      </c>
      <c r="E4" s="46">
        <v>25</v>
      </c>
      <c r="F4" s="46">
        <v>25</v>
      </c>
      <c r="G4" s="45">
        <v>25</v>
      </c>
      <c r="H4" s="45">
        <v>25</v>
      </c>
      <c r="I4" s="46">
        <v>15</v>
      </c>
      <c r="J4" s="46">
        <v>15</v>
      </c>
      <c r="K4" s="46">
        <v>20</v>
      </c>
      <c r="L4" s="144">
        <f>C4/D4-1</f>
        <v>-0.54545454545454541</v>
      </c>
      <c r="M4" s="137">
        <f>(E4-J4)/J4</f>
        <v>0.66666666666666663</v>
      </c>
      <c r="N4" s="137">
        <f>(E4-K4)/K4</f>
        <v>0.25</v>
      </c>
      <c r="P4" s="94"/>
    </row>
    <row r="5" spans="1:20" x14ac:dyDescent="0.25">
      <c r="A5" s="57" t="s">
        <v>39</v>
      </c>
      <c r="B5" s="43">
        <v>30</v>
      </c>
      <c r="C5" s="44" t="s">
        <v>25</v>
      </c>
      <c r="D5" s="44" t="s">
        <v>25</v>
      </c>
      <c r="E5" s="46">
        <v>25</v>
      </c>
      <c r="F5" s="46">
        <v>25</v>
      </c>
      <c r="G5" s="45">
        <v>25</v>
      </c>
      <c r="H5" s="45">
        <v>8</v>
      </c>
      <c r="I5" s="46">
        <v>16</v>
      </c>
      <c r="J5" s="46">
        <v>17</v>
      </c>
      <c r="K5" s="46">
        <v>17</v>
      </c>
      <c r="L5" s="144"/>
      <c r="M5" s="137">
        <f>(E5-J5)/J5</f>
        <v>0.47058823529411764</v>
      </c>
      <c r="N5" s="137">
        <f>(E5-K5)/K5</f>
        <v>0.47058823529411764</v>
      </c>
      <c r="P5" s="94"/>
    </row>
    <row r="6" spans="1:20" x14ac:dyDescent="0.25">
      <c r="A6" s="57" t="s">
        <v>3</v>
      </c>
      <c r="B6" s="43">
        <v>25</v>
      </c>
      <c r="C6" s="44">
        <v>20</v>
      </c>
      <c r="D6" s="44">
        <v>19</v>
      </c>
      <c r="E6" s="46">
        <v>21</v>
      </c>
      <c r="F6" s="46">
        <v>20</v>
      </c>
      <c r="G6" s="45">
        <v>15</v>
      </c>
      <c r="H6" s="45">
        <v>20</v>
      </c>
      <c r="I6" s="46">
        <v>10</v>
      </c>
      <c r="J6" s="46">
        <v>20</v>
      </c>
      <c r="K6" s="46">
        <v>20</v>
      </c>
      <c r="L6" s="144">
        <f>C6/D6-1</f>
        <v>5.2631578947368363E-2</v>
      </c>
      <c r="M6" s="137">
        <f>(E6-J6)/J6</f>
        <v>0.05</v>
      </c>
      <c r="N6" s="137">
        <f>(E6-K6)/K6</f>
        <v>0.05</v>
      </c>
      <c r="P6" s="94"/>
    </row>
    <row r="7" spans="1:20" x14ac:dyDescent="0.25">
      <c r="A7" s="57" t="s">
        <v>49</v>
      </c>
      <c r="B7" s="43">
        <v>30</v>
      </c>
      <c r="C7" s="44">
        <v>20</v>
      </c>
      <c r="D7" s="44">
        <v>24</v>
      </c>
      <c r="E7" s="46">
        <v>20</v>
      </c>
      <c r="F7" s="46">
        <v>25</v>
      </c>
      <c r="G7" s="45">
        <v>20</v>
      </c>
      <c r="H7" s="45">
        <v>25</v>
      </c>
      <c r="I7" s="46">
        <v>25</v>
      </c>
      <c r="J7" s="46">
        <v>15</v>
      </c>
      <c r="K7" s="46">
        <v>17</v>
      </c>
      <c r="L7" s="144">
        <f>C7/D7-1</f>
        <v>-0.16666666666666663</v>
      </c>
      <c r="M7" s="137">
        <f>(E7-J7)/J7</f>
        <v>0.33333333333333331</v>
      </c>
      <c r="N7" s="137">
        <f>(E7-K7)/K7</f>
        <v>0.17647058823529413</v>
      </c>
      <c r="P7" s="94"/>
    </row>
    <row r="8" spans="1:20" x14ac:dyDescent="0.25">
      <c r="A8" s="57" t="s">
        <v>157</v>
      </c>
      <c r="B8" s="43">
        <v>20</v>
      </c>
      <c r="C8" s="44">
        <v>20</v>
      </c>
      <c r="D8" s="44">
        <v>20</v>
      </c>
      <c r="E8" s="46">
        <v>20</v>
      </c>
      <c r="F8" s="46">
        <v>20</v>
      </c>
      <c r="G8" s="45">
        <v>20</v>
      </c>
      <c r="H8" s="45">
        <v>20</v>
      </c>
      <c r="I8" s="46">
        <v>20</v>
      </c>
      <c r="J8" s="46">
        <v>25</v>
      </c>
      <c r="K8" s="46">
        <v>25</v>
      </c>
      <c r="L8" s="144">
        <f>C8/D8-1</f>
        <v>0</v>
      </c>
      <c r="M8" s="137">
        <f>(E8-J8)/J8</f>
        <v>-0.2</v>
      </c>
      <c r="N8" s="137">
        <f>(E8-K8)/K8</f>
        <v>-0.2</v>
      </c>
      <c r="P8" s="94"/>
    </row>
    <row r="9" spans="1:20" x14ac:dyDescent="0.25">
      <c r="A9" s="57" t="s">
        <v>41</v>
      </c>
      <c r="B9" s="43">
        <v>25</v>
      </c>
      <c r="C9" s="44">
        <v>20</v>
      </c>
      <c r="D9" s="44">
        <v>25</v>
      </c>
      <c r="E9" s="46">
        <v>20</v>
      </c>
      <c r="F9" s="46">
        <v>25</v>
      </c>
      <c r="G9" s="45">
        <v>20</v>
      </c>
      <c r="H9" s="45">
        <v>25</v>
      </c>
      <c r="I9" s="46">
        <v>20</v>
      </c>
      <c r="J9" s="46">
        <v>30</v>
      </c>
      <c r="K9" s="46">
        <v>30</v>
      </c>
      <c r="L9" s="144">
        <f>C9/D9-1</f>
        <v>-0.19999999999999996</v>
      </c>
      <c r="M9" s="137">
        <f>(E9-J9)/J9</f>
        <v>-0.33333333333333331</v>
      </c>
      <c r="N9" s="137">
        <f>(E9-K9)/K9</f>
        <v>-0.33333333333333331</v>
      </c>
      <c r="P9" s="94"/>
    </row>
    <row r="10" spans="1:20" x14ac:dyDescent="0.25">
      <c r="A10" s="57" t="s">
        <v>14</v>
      </c>
      <c r="B10" s="43">
        <v>25</v>
      </c>
      <c r="C10" s="44">
        <v>19</v>
      </c>
      <c r="D10" s="44">
        <v>25</v>
      </c>
      <c r="E10" s="46">
        <v>20</v>
      </c>
      <c r="F10" s="46">
        <v>25</v>
      </c>
      <c r="G10" s="45">
        <v>19</v>
      </c>
      <c r="H10" s="45">
        <v>22</v>
      </c>
      <c r="I10" s="46">
        <v>15</v>
      </c>
      <c r="J10" s="46">
        <v>22</v>
      </c>
      <c r="K10" s="46">
        <v>20</v>
      </c>
      <c r="L10" s="144">
        <f>C10/D10-1</f>
        <v>-0.24</v>
      </c>
      <c r="M10" s="137">
        <f>(E10-J10)/J10</f>
        <v>-9.0909090909090912E-2</v>
      </c>
      <c r="N10" s="137">
        <f>(E10-K10)/K10</f>
        <v>0</v>
      </c>
      <c r="P10" s="94"/>
    </row>
    <row r="11" spans="1:20" x14ac:dyDescent="0.25">
      <c r="A11" s="57" t="s">
        <v>203</v>
      </c>
      <c r="B11" s="43" t="s">
        <v>25</v>
      </c>
      <c r="C11" s="44" t="s">
        <v>25</v>
      </c>
      <c r="D11" s="44" t="s">
        <v>25</v>
      </c>
      <c r="E11" s="46">
        <v>15</v>
      </c>
      <c r="F11" s="46">
        <v>10</v>
      </c>
      <c r="G11" s="45">
        <v>15</v>
      </c>
      <c r="H11" s="45">
        <v>10</v>
      </c>
      <c r="I11" s="46">
        <v>13</v>
      </c>
      <c r="J11" s="46">
        <v>15</v>
      </c>
      <c r="K11" s="46">
        <v>15</v>
      </c>
      <c r="L11" s="144"/>
      <c r="M11" s="137"/>
      <c r="N11" s="137"/>
      <c r="P11" s="94"/>
    </row>
    <row r="12" spans="1:20" x14ac:dyDescent="0.25">
      <c r="A12" s="57" t="s">
        <v>152</v>
      </c>
      <c r="B12" s="43">
        <v>15</v>
      </c>
      <c r="C12" s="44">
        <v>15</v>
      </c>
      <c r="D12" s="44">
        <v>20</v>
      </c>
      <c r="E12" s="46">
        <v>15</v>
      </c>
      <c r="F12" s="46">
        <v>20</v>
      </c>
      <c r="G12" s="45">
        <v>15</v>
      </c>
      <c r="H12" s="45">
        <v>20</v>
      </c>
      <c r="I12" s="46">
        <v>10</v>
      </c>
      <c r="J12" s="46">
        <v>20</v>
      </c>
      <c r="K12" s="46">
        <v>15</v>
      </c>
      <c r="L12" s="144">
        <f>C12/D12-1</f>
        <v>-0.25</v>
      </c>
      <c r="M12" s="137">
        <f>(E12-J12)/J12</f>
        <v>-0.25</v>
      </c>
      <c r="N12" s="137">
        <f>(E12-K12)/K12</f>
        <v>0</v>
      </c>
      <c r="P12" s="94"/>
    </row>
    <row r="13" spans="1:20" x14ac:dyDescent="0.25">
      <c r="A13" s="57" t="s">
        <v>153</v>
      </c>
      <c r="B13" s="43">
        <v>20</v>
      </c>
      <c r="C13" s="44">
        <v>15</v>
      </c>
      <c r="D13" s="44">
        <v>20</v>
      </c>
      <c r="E13" s="46">
        <v>15</v>
      </c>
      <c r="F13" s="46">
        <v>20</v>
      </c>
      <c r="G13" s="45">
        <v>15</v>
      </c>
      <c r="H13" s="45">
        <v>20</v>
      </c>
      <c r="I13" s="46">
        <v>10</v>
      </c>
      <c r="J13" s="46">
        <v>20</v>
      </c>
      <c r="K13" s="46">
        <v>20</v>
      </c>
      <c r="L13" s="144">
        <f>C13/D13-1</f>
        <v>-0.25</v>
      </c>
      <c r="M13" s="137">
        <f>(E13-J13)/J13</f>
        <v>-0.25</v>
      </c>
      <c r="N13" s="137">
        <f>(E13-K13)/K13</f>
        <v>-0.25</v>
      </c>
      <c r="P13" s="94"/>
    </row>
    <row r="14" spans="1:20" x14ac:dyDescent="0.25">
      <c r="A14" s="57" t="s">
        <v>18</v>
      </c>
      <c r="B14" s="43" t="s">
        <v>25</v>
      </c>
      <c r="C14" s="44" t="s">
        <v>25</v>
      </c>
      <c r="D14" s="44" t="s">
        <v>25</v>
      </c>
      <c r="E14" s="46">
        <v>15</v>
      </c>
      <c r="F14" s="46">
        <v>15</v>
      </c>
      <c r="G14" s="45">
        <v>15</v>
      </c>
      <c r="H14" s="45">
        <v>15</v>
      </c>
      <c r="I14" s="46">
        <v>15</v>
      </c>
      <c r="J14" s="46">
        <v>15</v>
      </c>
      <c r="K14" s="46">
        <v>15</v>
      </c>
      <c r="L14" s="144"/>
      <c r="M14" s="137">
        <f>(E14-J14)/J14</f>
        <v>0</v>
      </c>
      <c r="N14" s="137">
        <f>(E14-K14)/K14</f>
        <v>0</v>
      </c>
      <c r="P14" s="94"/>
    </row>
    <row r="15" spans="1:20" x14ac:dyDescent="0.25">
      <c r="A15" s="57" t="s">
        <v>310</v>
      </c>
      <c r="B15" s="43" t="s">
        <v>25</v>
      </c>
      <c r="C15" s="44" t="s">
        <v>25</v>
      </c>
      <c r="D15" s="44" t="s">
        <v>25</v>
      </c>
      <c r="E15" s="46">
        <v>15</v>
      </c>
      <c r="F15" s="46">
        <v>15</v>
      </c>
      <c r="G15" s="45">
        <v>15</v>
      </c>
      <c r="H15" s="45">
        <v>15</v>
      </c>
      <c r="I15" s="46">
        <v>15</v>
      </c>
      <c r="J15" s="46">
        <v>15</v>
      </c>
      <c r="K15" s="46">
        <v>15</v>
      </c>
      <c r="L15" s="144"/>
      <c r="M15" s="137">
        <f>(E15-J15)/J15</f>
        <v>0</v>
      </c>
      <c r="N15" s="137">
        <f>(E15-K15)/K15</f>
        <v>0</v>
      </c>
      <c r="P15" s="94"/>
    </row>
    <row r="16" spans="1:20" x14ac:dyDescent="0.25">
      <c r="A16" s="57" t="s">
        <v>192</v>
      </c>
      <c r="B16" s="43">
        <v>10</v>
      </c>
      <c r="C16" s="44">
        <v>15</v>
      </c>
      <c r="D16" s="44">
        <v>15</v>
      </c>
      <c r="E16" s="46">
        <v>15</v>
      </c>
      <c r="F16" s="46">
        <v>15</v>
      </c>
      <c r="G16" s="45">
        <v>15</v>
      </c>
      <c r="H16" s="45">
        <v>15</v>
      </c>
      <c r="I16" s="46">
        <v>8</v>
      </c>
      <c r="J16" s="46">
        <v>15</v>
      </c>
      <c r="K16" s="46">
        <v>15</v>
      </c>
      <c r="L16" s="144">
        <f>C16/D16-1</f>
        <v>0</v>
      </c>
      <c r="M16" s="137">
        <f>(E16-J16)/J16</f>
        <v>0</v>
      </c>
      <c r="N16" s="137">
        <f>(E16-K16)/K16</f>
        <v>0</v>
      </c>
      <c r="P16" s="94"/>
    </row>
    <row r="17" spans="1:16" x14ac:dyDescent="0.25">
      <c r="A17" s="57" t="s">
        <v>312</v>
      </c>
      <c r="B17" s="43" t="s">
        <v>25</v>
      </c>
      <c r="C17" s="44" t="s">
        <v>25</v>
      </c>
      <c r="D17" s="44" t="s">
        <v>25</v>
      </c>
      <c r="E17" s="46">
        <v>15</v>
      </c>
      <c r="F17" s="46">
        <v>10</v>
      </c>
      <c r="G17" s="45">
        <v>15</v>
      </c>
      <c r="H17" s="45">
        <v>10</v>
      </c>
      <c r="I17" s="46">
        <v>15</v>
      </c>
      <c r="J17" s="46">
        <v>15</v>
      </c>
      <c r="K17" s="46" t="s">
        <v>25</v>
      </c>
      <c r="L17" s="144"/>
      <c r="M17" s="137">
        <f>(E17-J17)/J17</f>
        <v>0</v>
      </c>
      <c r="N17" s="138"/>
      <c r="P17" s="94"/>
    </row>
    <row r="18" spans="1:16" x14ac:dyDescent="0.25">
      <c r="A18" s="57" t="s">
        <v>176</v>
      </c>
      <c r="B18" s="43">
        <v>20</v>
      </c>
      <c r="C18" s="44">
        <v>15</v>
      </c>
      <c r="D18" s="44">
        <v>20</v>
      </c>
      <c r="E18" s="46">
        <v>15</v>
      </c>
      <c r="F18" s="46">
        <v>20</v>
      </c>
      <c r="G18" s="45">
        <v>15</v>
      </c>
      <c r="H18" s="45">
        <v>20</v>
      </c>
      <c r="I18" s="46">
        <v>10</v>
      </c>
      <c r="J18" s="46">
        <v>0</v>
      </c>
      <c r="K18" s="46">
        <v>20</v>
      </c>
      <c r="L18" s="144">
        <f>C18/D18-1</f>
        <v>-0.25</v>
      </c>
      <c r="M18" s="138"/>
      <c r="N18" s="137">
        <f>(E18-K18)/K18</f>
        <v>-0.25</v>
      </c>
      <c r="P18" s="94"/>
    </row>
    <row r="19" spans="1:16" x14ac:dyDescent="0.25">
      <c r="A19" s="57" t="s">
        <v>7</v>
      </c>
      <c r="B19" s="43" t="s">
        <v>25</v>
      </c>
      <c r="C19" s="44">
        <v>12</v>
      </c>
      <c r="D19" s="44">
        <v>15</v>
      </c>
      <c r="E19" s="46">
        <v>13</v>
      </c>
      <c r="F19" s="46">
        <v>15</v>
      </c>
      <c r="G19" s="45">
        <v>13</v>
      </c>
      <c r="H19" s="45">
        <v>15</v>
      </c>
      <c r="I19" s="46">
        <v>8</v>
      </c>
      <c r="J19" s="46">
        <v>15</v>
      </c>
      <c r="K19" s="46">
        <v>15</v>
      </c>
      <c r="L19" s="144">
        <f>C19/D19-1</f>
        <v>-0.19999999999999996</v>
      </c>
      <c r="M19" s="137">
        <f>(E19-J19)/J19</f>
        <v>-0.13333333333333333</v>
      </c>
      <c r="N19" s="137">
        <f>(E19-K19)/K19</f>
        <v>-0.13333333333333333</v>
      </c>
      <c r="P19" s="94"/>
    </row>
    <row r="20" spans="1:16" x14ac:dyDescent="0.25">
      <c r="A20" s="57" t="s">
        <v>13</v>
      </c>
      <c r="B20" s="43">
        <v>15</v>
      </c>
      <c r="C20" s="44">
        <v>13</v>
      </c>
      <c r="D20" s="44">
        <v>13</v>
      </c>
      <c r="E20" s="46">
        <v>13</v>
      </c>
      <c r="F20" s="46">
        <v>15</v>
      </c>
      <c r="G20" s="45">
        <v>13</v>
      </c>
      <c r="H20" s="45">
        <v>15</v>
      </c>
      <c r="I20" s="46" t="s">
        <v>25</v>
      </c>
      <c r="J20" s="46" t="s">
        <v>25</v>
      </c>
      <c r="K20" s="46" t="s">
        <v>25</v>
      </c>
      <c r="L20" s="144"/>
      <c r="M20" s="138"/>
      <c r="N20" s="138"/>
      <c r="P20" s="94"/>
    </row>
    <row r="21" spans="1:16" x14ac:dyDescent="0.25">
      <c r="A21" s="57" t="s">
        <v>33</v>
      </c>
      <c r="B21" s="43">
        <v>15</v>
      </c>
      <c r="C21" s="44">
        <v>13</v>
      </c>
      <c r="D21" s="44">
        <v>14</v>
      </c>
      <c r="E21" s="46">
        <v>13</v>
      </c>
      <c r="F21" s="46">
        <v>15</v>
      </c>
      <c r="G21" s="45">
        <v>13</v>
      </c>
      <c r="H21" s="45">
        <v>9</v>
      </c>
      <c r="I21" s="46">
        <v>15</v>
      </c>
      <c r="J21" s="46">
        <v>16</v>
      </c>
      <c r="K21" s="46">
        <v>15</v>
      </c>
      <c r="L21" s="144">
        <f>C21/D21-1</f>
        <v>-7.1428571428571397E-2</v>
      </c>
      <c r="M21" s="137">
        <f>(E21-J21)/J21</f>
        <v>-0.1875</v>
      </c>
      <c r="N21" s="137">
        <f>(E21-K21)/K21</f>
        <v>-0.13333333333333333</v>
      </c>
      <c r="P21" s="94"/>
    </row>
    <row r="22" spans="1:16" x14ac:dyDescent="0.25">
      <c r="A22" s="57" t="s">
        <v>2</v>
      </c>
      <c r="B22" s="43">
        <v>15</v>
      </c>
      <c r="C22" s="44">
        <v>13</v>
      </c>
      <c r="D22" s="44">
        <v>14</v>
      </c>
      <c r="E22" s="46">
        <v>13</v>
      </c>
      <c r="F22" s="46">
        <v>15</v>
      </c>
      <c r="G22" s="45">
        <v>13</v>
      </c>
      <c r="H22" s="45">
        <v>15</v>
      </c>
      <c r="I22" s="46">
        <v>10</v>
      </c>
      <c r="J22" s="46">
        <v>15</v>
      </c>
      <c r="K22" s="46">
        <v>15</v>
      </c>
      <c r="L22" s="144">
        <f>C22/D22-1</f>
        <v>-7.1428571428571397E-2</v>
      </c>
      <c r="M22" s="137">
        <f>(E22-J22)/J22</f>
        <v>-0.13333333333333333</v>
      </c>
      <c r="N22" s="137">
        <f>(E22-K22)/K22</f>
        <v>-0.13333333333333333</v>
      </c>
      <c r="P22" s="94"/>
    </row>
    <row r="23" spans="1:16" ht="30" x14ac:dyDescent="0.25">
      <c r="A23" s="57" t="s">
        <v>27</v>
      </c>
      <c r="B23" s="43">
        <v>15</v>
      </c>
      <c r="C23" s="44">
        <v>13</v>
      </c>
      <c r="D23" s="44">
        <v>14</v>
      </c>
      <c r="E23" s="46">
        <v>13</v>
      </c>
      <c r="F23" s="46">
        <v>15</v>
      </c>
      <c r="G23" s="45">
        <v>13</v>
      </c>
      <c r="H23" s="45">
        <v>15</v>
      </c>
      <c r="I23" s="46">
        <v>15</v>
      </c>
      <c r="J23" s="46">
        <v>25</v>
      </c>
      <c r="K23" s="46">
        <v>25</v>
      </c>
      <c r="L23" s="144">
        <f>C23/D23-1</f>
        <v>-7.1428571428571397E-2</v>
      </c>
      <c r="M23" s="137">
        <f>(E23-J23)/J23</f>
        <v>-0.48</v>
      </c>
      <c r="N23" s="137">
        <f>(E23-K23)/K23</f>
        <v>-0.48</v>
      </c>
      <c r="P23" s="94"/>
    </row>
    <row r="24" spans="1:16" x14ac:dyDescent="0.25">
      <c r="A24" s="57" t="s">
        <v>26</v>
      </c>
      <c r="B24" s="43">
        <v>20</v>
      </c>
      <c r="C24" s="44">
        <v>13</v>
      </c>
      <c r="D24" s="44">
        <v>13</v>
      </c>
      <c r="E24" s="46">
        <v>13</v>
      </c>
      <c r="F24" s="46">
        <v>15</v>
      </c>
      <c r="G24" s="45">
        <v>13</v>
      </c>
      <c r="H24" s="45">
        <v>15</v>
      </c>
      <c r="I24" s="46">
        <v>10</v>
      </c>
      <c r="J24" s="46">
        <v>20</v>
      </c>
      <c r="K24" s="46">
        <v>20</v>
      </c>
      <c r="L24" s="144">
        <f>C24/D24-1</f>
        <v>0</v>
      </c>
      <c r="M24" s="137">
        <f>(E24-J24)/J24</f>
        <v>-0.35</v>
      </c>
      <c r="N24" s="137">
        <f>(E24-K24)/K24</f>
        <v>-0.35</v>
      </c>
      <c r="P24" s="94"/>
    </row>
    <row r="25" spans="1:16" x14ac:dyDescent="0.25">
      <c r="A25" s="57" t="s">
        <v>61</v>
      </c>
      <c r="B25" s="43">
        <v>15</v>
      </c>
      <c r="C25" s="44">
        <v>13</v>
      </c>
      <c r="D25" s="44">
        <v>14</v>
      </c>
      <c r="E25" s="46">
        <v>13</v>
      </c>
      <c r="F25" s="46">
        <v>15</v>
      </c>
      <c r="G25" s="45">
        <v>13</v>
      </c>
      <c r="H25" s="45">
        <v>15</v>
      </c>
      <c r="I25" s="46">
        <v>10</v>
      </c>
      <c r="J25" s="46">
        <v>15</v>
      </c>
      <c r="K25" s="46" t="s">
        <v>103</v>
      </c>
      <c r="L25" s="144">
        <f>C25/D25-1</f>
        <v>-7.1428571428571397E-2</v>
      </c>
      <c r="M25" s="137">
        <f>(E25-J25)/J25</f>
        <v>-0.13333333333333333</v>
      </c>
      <c r="N25" s="138"/>
      <c r="P25" s="94"/>
    </row>
    <row r="26" spans="1:16" x14ac:dyDescent="0.25">
      <c r="A26" s="57" t="s">
        <v>8</v>
      </c>
      <c r="B26" s="43">
        <v>30</v>
      </c>
      <c r="C26" s="44">
        <v>14</v>
      </c>
      <c r="D26" s="44">
        <v>21</v>
      </c>
      <c r="E26" s="46">
        <v>13</v>
      </c>
      <c r="F26" s="46">
        <v>19</v>
      </c>
      <c r="G26" s="45">
        <v>13</v>
      </c>
      <c r="H26" s="45">
        <v>19</v>
      </c>
      <c r="I26" s="46">
        <v>5</v>
      </c>
      <c r="J26" s="46">
        <v>0</v>
      </c>
      <c r="K26" s="46">
        <v>25</v>
      </c>
      <c r="L26" s="144">
        <f>C26/D26-1</f>
        <v>-0.33333333333333337</v>
      </c>
      <c r="M26" s="138"/>
      <c r="N26" s="137">
        <f>(E26-K26)/K26</f>
        <v>-0.48</v>
      </c>
      <c r="P26" s="94"/>
    </row>
    <row r="27" spans="1:16" x14ac:dyDescent="0.25">
      <c r="A27" s="57" t="s">
        <v>186</v>
      </c>
      <c r="B27" s="43">
        <v>15</v>
      </c>
      <c r="C27" s="44">
        <v>13</v>
      </c>
      <c r="D27" s="44">
        <v>15</v>
      </c>
      <c r="E27" s="46">
        <v>13</v>
      </c>
      <c r="F27" s="46">
        <v>15</v>
      </c>
      <c r="G27" s="45">
        <v>13</v>
      </c>
      <c r="H27" s="45">
        <v>15</v>
      </c>
      <c r="I27" s="46">
        <v>8</v>
      </c>
      <c r="J27" s="46">
        <v>15</v>
      </c>
      <c r="K27" s="46">
        <v>15</v>
      </c>
      <c r="L27" s="144">
        <f>C27/D27-1</f>
        <v>-0.1333333333333333</v>
      </c>
      <c r="M27" s="137">
        <f>(E27-J27)/J27</f>
        <v>-0.13333333333333333</v>
      </c>
      <c r="N27" s="137">
        <f>(E27-K27)/K27</f>
        <v>-0.13333333333333333</v>
      </c>
      <c r="P27" s="94"/>
    </row>
    <row r="28" spans="1:16" x14ac:dyDescent="0.25">
      <c r="A28" s="57" t="s">
        <v>104</v>
      </c>
      <c r="B28" s="43">
        <v>15</v>
      </c>
      <c r="C28" s="44">
        <v>13</v>
      </c>
      <c r="D28" s="44">
        <v>17</v>
      </c>
      <c r="E28" s="46">
        <v>13</v>
      </c>
      <c r="F28" s="46">
        <v>17</v>
      </c>
      <c r="G28" s="45">
        <v>13</v>
      </c>
      <c r="H28" s="45">
        <v>17</v>
      </c>
      <c r="I28" s="46">
        <v>13</v>
      </c>
      <c r="J28" s="46">
        <v>15</v>
      </c>
      <c r="K28" s="46" t="s">
        <v>103</v>
      </c>
      <c r="L28" s="144">
        <f>C28/D28-1</f>
        <v>-0.23529411764705888</v>
      </c>
      <c r="M28" s="137">
        <f>(E28-J28)/J28</f>
        <v>-0.13333333333333333</v>
      </c>
      <c r="N28" s="138"/>
      <c r="P28" s="94"/>
    </row>
    <row r="29" spans="1:16" x14ac:dyDescent="0.25">
      <c r="A29" s="57" t="s">
        <v>180</v>
      </c>
      <c r="B29" s="43">
        <v>13</v>
      </c>
      <c r="C29" s="44">
        <v>13</v>
      </c>
      <c r="D29" s="44">
        <v>15</v>
      </c>
      <c r="E29" s="46">
        <v>13</v>
      </c>
      <c r="F29" s="46">
        <v>15</v>
      </c>
      <c r="G29" s="45">
        <v>13</v>
      </c>
      <c r="H29" s="45">
        <v>15</v>
      </c>
      <c r="I29" s="46">
        <v>8</v>
      </c>
      <c r="J29" s="46">
        <v>15</v>
      </c>
      <c r="K29" s="46">
        <v>15</v>
      </c>
      <c r="L29" s="144">
        <f>C29/D29-1</f>
        <v>-0.1333333333333333</v>
      </c>
      <c r="M29" s="137">
        <f>(E29-J29)/J29</f>
        <v>-0.13333333333333333</v>
      </c>
      <c r="N29" s="137">
        <f>(E29-K29)/K29</f>
        <v>-0.13333333333333333</v>
      </c>
      <c r="P29" s="94"/>
    </row>
    <row r="30" spans="1:16" x14ac:dyDescent="0.25">
      <c r="A30" s="57" t="s">
        <v>137</v>
      </c>
      <c r="B30" s="43">
        <v>15</v>
      </c>
      <c r="C30" s="44">
        <v>13</v>
      </c>
      <c r="D30" s="44">
        <v>15</v>
      </c>
      <c r="E30" s="46">
        <v>13</v>
      </c>
      <c r="F30" s="46">
        <v>15</v>
      </c>
      <c r="G30" s="45">
        <v>13</v>
      </c>
      <c r="H30" s="45">
        <v>15</v>
      </c>
      <c r="I30" s="46">
        <v>15</v>
      </c>
      <c r="J30" s="46">
        <v>25</v>
      </c>
      <c r="K30" s="46">
        <v>25</v>
      </c>
      <c r="L30" s="144">
        <f>C30/D30-1</f>
        <v>-0.1333333333333333</v>
      </c>
      <c r="M30" s="137">
        <f>(E30-J30)/J30</f>
        <v>-0.48</v>
      </c>
      <c r="N30" s="137">
        <f>(E30-K30)/K30</f>
        <v>-0.48</v>
      </c>
      <c r="P30" s="94"/>
    </row>
    <row r="31" spans="1:16" x14ac:dyDescent="0.25">
      <c r="A31" s="57" t="s">
        <v>52</v>
      </c>
      <c r="B31" s="43">
        <v>15</v>
      </c>
      <c r="C31" s="44">
        <v>13</v>
      </c>
      <c r="D31" s="44">
        <v>15</v>
      </c>
      <c r="E31" s="46">
        <v>13</v>
      </c>
      <c r="F31" s="46">
        <v>15</v>
      </c>
      <c r="G31" s="45">
        <v>13</v>
      </c>
      <c r="H31" s="45">
        <v>15</v>
      </c>
      <c r="I31" s="46">
        <v>8</v>
      </c>
      <c r="J31" s="46">
        <v>15</v>
      </c>
      <c r="K31" s="46" t="s">
        <v>103</v>
      </c>
      <c r="L31" s="144">
        <f>C31/D31-1</f>
        <v>-0.1333333333333333</v>
      </c>
      <c r="M31" s="137">
        <f>(E31-J31)/J31</f>
        <v>-0.13333333333333333</v>
      </c>
      <c r="N31" s="138"/>
      <c r="P31" s="94"/>
    </row>
    <row r="32" spans="1:16" x14ac:dyDescent="0.25">
      <c r="A32" s="57" t="s">
        <v>164</v>
      </c>
      <c r="B32" s="43">
        <v>20</v>
      </c>
      <c r="C32" s="44">
        <v>13</v>
      </c>
      <c r="D32" s="44">
        <v>15</v>
      </c>
      <c r="E32" s="46">
        <v>13</v>
      </c>
      <c r="F32" s="46">
        <v>60</v>
      </c>
      <c r="G32" s="45">
        <v>13</v>
      </c>
      <c r="H32" s="45">
        <v>15</v>
      </c>
      <c r="I32" s="46">
        <v>8</v>
      </c>
      <c r="J32" s="46">
        <v>15</v>
      </c>
      <c r="K32" s="46">
        <v>15</v>
      </c>
      <c r="L32" s="144">
        <f>C32/D32-1</f>
        <v>-0.1333333333333333</v>
      </c>
      <c r="M32" s="137">
        <f>(E32-J32)/J32</f>
        <v>-0.13333333333333333</v>
      </c>
      <c r="N32" s="137">
        <f>(E32-K32)/K32</f>
        <v>-0.13333333333333333</v>
      </c>
      <c r="P32" s="94"/>
    </row>
    <row r="33" spans="1:16" x14ac:dyDescent="0.25">
      <c r="A33" s="57" t="s">
        <v>53</v>
      </c>
      <c r="B33" s="43">
        <v>15</v>
      </c>
      <c r="C33" s="44">
        <v>13</v>
      </c>
      <c r="D33" s="44">
        <v>15</v>
      </c>
      <c r="E33" s="46">
        <v>13</v>
      </c>
      <c r="F33" s="46">
        <v>15</v>
      </c>
      <c r="G33" s="45">
        <v>13</v>
      </c>
      <c r="H33" s="45">
        <v>15</v>
      </c>
      <c r="I33" s="46">
        <v>0</v>
      </c>
      <c r="J33" s="46">
        <v>15</v>
      </c>
      <c r="K33" s="46" t="s">
        <v>103</v>
      </c>
      <c r="L33" s="144">
        <f>C33/D33-1</f>
        <v>-0.1333333333333333</v>
      </c>
      <c r="M33" s="137">
        <f>(E33-J33)/J33</f>
        <v>-0.13333333333333333</v>
      </c>
      <c r="N33" s="138"/>
      <c r="P33" s="94"/>
    </row>
    <row r="34" spans="1:16" x14ac:dyDescent="0.25">
      <c r="A34" s="57" t="s">
        <v>37</v>
      </c>
      <c r="B34" s="43">
        <v>15</v>
      </c>
      <c r="C34" s="44">
        <v>12</v>
      </c>
      <c r="D34" s="44">
        <v>15</v>
      </c>
      <c r="E34" s="46">
        <v>12</v>
      </c>
      <c r="F34" s="46">
        <v>15</v>
      </c>
      <c r="G34" s="45">
        <v>12</v>
      </c>
      <c r="H34" s="45">
        <v>15</v>
      </c>
      <c r="I34" s="46">
        <v>8</v>
      </c>
      <c r="J34" s="46">
        <v>15</v>
      </c>
      <c r="K34" s="46">
        <v>15</v>
      </c>
      <c r="L34" s="144">
        <f>C34/D34-1</f>
        <v>-0.19999999999999996</v>
      </c>
      <c r="M34" s="137">
        <f>(E34-J34)/J34</f>
        <v>-0.2</v>
      </c>
      <c r="N34" s="137">
        <f>(E34-K34)/K34</f>
        <v>-0.2</v>
      </c>
      <c r="P34" s="94"/>
    </row>
    <row r="35" spans="1:16" x14ac:dyDescent="0.25">
      <c r="A35" s="57" t="s">
        <v>191</v>
      </c>
      <c r="B35" s="43" t="s">
        <v>25</v>
      </c>
      <c r="C35" s="44" t="s">
        <v>25</v>
      </c>
      <c r="D35" s="44" t="s">
        <v>25</v>
      </c>
      <c r="E35" s="46">
        <v>10</v>
      </c>
      <c r="F35" s="46">
        <v>20</v>
      </c>
      <c r="G35" s="45">
        <v>10</v>
      </c>
      <c r="H35" s="45">
        <v>20</v>
      </c>
      <c r="I35" s="46">
        <v>10</v>
      </c>
      <c r="J35" s="46">
        <v>20</v>
      </c>
      <c r="K35" s="46">
        <v>15</v>
      </c>
      <c r="L35" s="144"/>
      <c r="M35" s="137">
        <f>(E35-J35)/J35</f>
        <v>-0.5</v>
      </c>
      <c r="N35" s="137">
        <f>(E35-K35)/K35</f>
        <v>-0.33333333333333331</v>
      </c>
      <c r="P35" s="94"/>
    </row>
    <row r="36" spans="1:16" x14ac:dyDescent="0.25">
      <c r="A36" s="57" t="s">
        <v>311</v>
      </c>
      <c r="B36" s="43" t="s">
        <v>25</v>
      </c>
      <c r="C36" s="44" t="s">
        <v>25</v>
      </c>
      <c r="D36" s="44" t="s">
        <v>25</v>
      </c>
      <c r="E36" s="46">
        <v>10</v>
      </c>
      <c r="F36" s="46">
        <v>10</v>
      </c>
      <c r="G36" s="45">
        <v>10</v>
      </c>
      <c r="H36" s="45">
        <v>10</v>
      </c>
      <c r="I36" s="46">
        <v>12</v>
      </c>
      <c r="J36" s="46">
        <v>12</v>
      </c>
      <c r="K36" s="46">
        <v>11</v>
      </c>
      <c r="L36" s="144"/>
      <c r="M36" s="137">
        <f>(E36-J36)/J36</f>
        <v>-0.16666666666666666</v>
      </c>
      <c r="N36" s="137">
        <f>(E36-K36)/K36</f>
        <v>-9.0909090909090912E-2</v>
      </c>
      <c r="P36" s="94"/>
    </row>
    <row r="37" spans="1:16" x14ac:dyDescent="0.25">
      <c r="A37" s="57" t="s">
        <v>48</v>
      </c>
      <c r="B37" s="43">
        <v>15</v>
      </c>
      <c r="C37" s="44">
        <v>10</v>
      </c>
      <c r="D37" s="44">
        <v>14</v>
      </c>
      <c r="E37" s="46">
        <v>10</v>
      </c>
      <c r="F37" s="46">
        <v>15</v>
      </c>
      <c r="G37" s="45">
        <v>10</v>
      </c>
      <c r="H37" s="45">
        <v>10</v>
      </c>
      <c r="I37" s="46">
        <v>10</v>
      </c>
      <c r="J37" s="46">
        <v>15</v>
      </c>
      <c r="K37" s="46" t="s">
        <v>103</v>
      </c>
      <c r="L37" s="144">
        <f>C37/D37-1</f>
        <v>-0.2857142857142857</v>
      </c>
      <c r="M37" s="137">
        <f>(E37-J37)/J37</f>
        <v>-0.33333333333333331</v>
      </c>
      <c r="N37" s="137"/>
      <c r="P37" s="94"/>
    </row>
    <row r="38" spans="1:16" x14ac:dyDescent="0.25">
      <c r="A38" s="57" t="s">
        <v>183</v>
      </c>
      <c r="B38" s="43" t="s">
        <v>25</v>
      </c>
      <c r="C38" s="44" t="s">
        <v>25</v>
      </c>
      <c r="D38" s="44" t="s">
        <v>25</v>
      </c>
      <c r="E38" s="46">
        <v>10</v>
      </c>
      <c r="F38" s="46">
        <v>10</v>
      </c>
      <c r="G38" s="45">
        <v>10</v>
      </c>
      <c r="H38" s="45">
        <v>10</v>
      </c>
      <c r="I38" s="46">
        <v>5</v>
      </c>
      <c r="J38" s="46">
        <v>20</v>
      </c>
      <c r="K38" s="46">
        <v>20</v>
      </c>
      <c r="L38" s="144"/>
      <c r="M38" s="137">
        <f>(E38-J38)/J38</f>
        <v>-0.5</v>
      </c>
      <c r="N38" s="137">
        <f>(E38-K38)/K38</f>
        <v>-0.5</v>
      </c>
      <c r="P38" s="94"/>
    </row>
    <row r="39" spans="1:16" x14ac:dyDescent="0.25">
      <c r="A39" s="57" t="s">
        <v>60</v>
      </c>
      <c r="B39" s="43" t="s">
        <v>25</v>
      </c>
      <c r="C39" s="44" t="s">
        <v>25</v>
      </c>
      <c r="D39" s="44" t="s">
        <v>25</v>
      </c>
      <c r="E39" s="46">
        <v>8</v>
      </c>
      <c r="F39" s="46">
        <v>8</v>
      </c>
      <c r="G39" s="45">
        <v>8</v>
      </c>
      <c r="H39" s="45">
        <v>8</v>
      </c>
      <c r="I39" s="46">
        <v>6</v>
      </c>
      <c r="J39" s="46">
        <v>11</v>
      </c>
      <c r="K39" s="46">
        <v>11</v>
      </c>
      <c r="L39" s="144"/>
      <c r="M39" s="137"/>
      <c r="N39" s="137"/>
      <c r="P39" s="94"/>
    </row>
    <row r="40" spans="1:16" x14ac:dyDescent="0.25">
      <c r="A40" s="57" t="s">
        <v>79</v>
      </c>
      <c r="B40" s="43">
        <v>12</v>
      </c>
      <c r="C40" s="44">
        <v>8</v>
      </c>
      <c r="D40" s="44">
        <v>8</v>
      </c>
      <c r="E40" s="46">
        <v>8</v>
      </c>
      <c r="F40" s="46">
        <v>8</v>
      </c>
      <c r="G40" s="45">
        <v>8</v>
      </c>
      <c r="H40" s="45">
        <v>8</v>
      </c>
      <c r="I40" s="46">
        <v>8</v>
      </c>
      <c r="J40" s="46">
        <v>15</v>
      </c>
      <c r="K40" s="46">
        <v>16</v>
      </c>
      <c r="L40" s="144"/>
      <c r="M40" s="137">
        <f>(E40-J40)/J40</f>
        <v>-0.46666666666666667</v>
      </c>
      <c r="N40" s="137">
        <f>(E40-K40)/K40</f>
        <v>-0.5</v>
      </c>
      <c r="P40" s="94"/>
    </row>
    <row r="41" spans="1:16" x14ac:dyDescent="0.25">
      <c r="A41" s="57" t="s">
        <v>88</v>
      </c>
      <c r="B41" s="43">
        <v>20</v>
      </c>
      <c r="C41" s="44">
        <v>8</v>
      </c>
      <c r="D41" s="44">
        <v>10</v>
      </c>
      <c r="E41" s="46">
        <v>8</v>
      </c>
      <c r="F41" s="46">
        <v>9</v>
      </c>
      <c r="G41" s="45">
        <v>8</v>
      </c>
      <c r="H41" s="45">
        <v>9</v>
      </c>
      <c r="I41" s="46">
        <v>7</v>
      </c>
      <c r="J41" s="46">
        <v>15</v>
      </c>
      <c r="K41" s="46">
        <v>15</v>
      </c>
      <c r="L41" s="144"/>
      <c r="M41" s="137">
        <f>(E41-J41)/J41</f>
        <v>-0.46666666666666667</v>
      </c>
      <c r="N41" s="137">
        <f>(E41-K41)/K41</f>
        <v>-0.46666666666666667</v>
      </c>
      <c r="P41" s="94"/>
    </row>
    <row r="42" spans="1:16" x14ac:dyDescent="0.25">
      <c r="A42" s="57" t="s">
        <v>181</v>
      </c>
      <c r="B42" s="43">
        <v>16</v>
      </c>
      <c r="C42" s="44">
        <v>8</v>
      </c>
      <c r="D42" s="44">
        <v>10</v>
      </c>
      <c r="E42" s="46">
        <v>8</v>
      </c>
      <c r="F42" s="46">
        <v>10</v>
      </c>
      <c r="G42" s="45">
        <v>8</v>
      </c>
      <c r="H42" s="45">
        <v>10</v>
      </c>
      <c r="I42" s="46">
        <v>8</v>
      </c>
      <c r="J42" s="46">
        <v>15</v>
      </c>
      <c r="K42" s="46">
        <v>15</v>
      </c>
      <c r="L42" s="144">
        <f>C42/D42-1</f>
        <v>-0.19999999999999996</v>
      </c>
      <c r="M42" s="137">
        <f>(E42-J42)/J42</f>
        <v>-0.46666666666666667</v>
      </c>
      <c r="N42" s="137">
        <f>(E42-K42)/K42</f>
        <v>-0.46666666666666667</v>
      </c>
      <c r="P42" s="94"/>
    </row>
    <row r="43" spans="1:16" x14ac:dyDescent="0.25">
      <c r="A43" s="57" t="s">
        <v>74</v>
      </c>
      <c r="B43" s="43" t="s">
        <v>25</v>
      </c>
      <c r="C43" s="44" t="s">
        <v>25</v>
      </c>
      <c r="D43" s="44" t="s">
        <v>25</v>
      </c>
      <c r="E43" s="46">
        <v>7</v>
      </c>
      <c r="F43" s="46">
        <v>7</v>
      </c>
      <c r="G43" s="45">
        <v>6</v>
      </c>
      <c r="H43" s="45">
        <v>7</v>
      </c>
      <c r="I43" s="46">
        <v>5</v>
      </c>
      <c r="J43" s="46">
        <v>4</v>
      </c>
      <c r="K43" s="46">
        <v>5</v>
      </c>
      <c r="L43" s="144"/>
      <c r="M43" s="137"/>
      <c r="N43" s="137"/>
      <c r="P43" s="94"/>
    </row>
    <row r="44" spans="1:16" x14ac:dyDescent="0.25">
      <c r="A44" s="57" t="s">
        <v>173</v>
      </c>
      <c r="B44" s="43">
        <v>5</v>
      </c>
      <c r="C44" s="44">
        <v>5</v>
      </c>
      <c r="D44" s="44">
        <v>5</v>
      </c>
      <c r="E44" s="46">
        <v>5</v>
      </c>
      <c r="F44" s="46">
        <v>5</v>
      </c>
      <c r="G44" s="45">
        <v>5</v>
      </c>
      <c r="H44" s="45">
        <v>5</v>
      </c>
      <c r="I44" s="46">
        <v>5</v>
      </c>
      <c r="J44" s="46">
        <v>5</v>
      </c>
      <c r="K44" s="46">
        <v>0</v>
      </c>
      <c r="L44" s="144"/>
      <c r="M44" s="137"/>
      <c r="N44" s="138"/>
      <c r="P44" s="94"/>
    </row>
    <row r="45" spans="1:16" x14ac:dyDescent="0.25">
      <c r="A45" s="57" t="s">
        <v>45</v>
      </c>
      <c r="B45" s="43">
        <v>20</v>
      </c>
      <c r="C45" s="44">
        <v>3</v>
      </c>
      <c r="D45" s="44">
        <v>6</v>
      </c>
      <c r="E45" s="46">
        <v>5</v>
      </c>
      <c r="F45" s="46">
        <v>5</v>
      </c>
      <c r="G45" s="45">
        <v>3</v>
      </c>
      <c r="H45" s="45">
        <v>5</v>
      </c>
      <c r="I45" s="46">
        <v>5</v>
      </c>
      <c r="J45" s="46">
        <v>0</v>
      </c>
      <c r="K45" s="46">
        <v>0</v>
      </c>
      <c r="L45" s="144"/>
      <c r="M45" s="138"/>
      <c r="N45" s="138"/>
      <c r="P45" s="94"/>
    </row>
    <row r="46" spans="1:16" x14ac:dyDescent="0.25">
      <c r="A46" s="57" t="s">
        <v>57</v>
      </c>
      <c r="B46" s="43">
        <v>15</v>
      </c>
      <c r="C46" s="44">
        <v>5</v>
      </c>
      <c r="D46" s="44">
        <v>5</v>
      </c>
      <c r="E46" s="46">
        <v>5</v>
      </c>
      <c r="F46" s="46">
        <v>5</v>
      </c>
      <c r="G46" s="45">
        <v>5</v>
      </c>
      <c r="H46" s="45">
        <v>5</v>
      </c>
      <c r="I46" s="46">
        <v>0</v>
      </c>
      <c r="J46" s="46">
        <v>15</v>
      </c>
      <c r="K46" s="46">
        <v>15</v>
      </c>
      <c r="L46" s="144"/>
      <c r="M46" s="137"/>
      <c r="N46" s="137"/>
      <c r="P46" s="94"/>
    </row>
    <row r="47" spans="1:16" x14ac:dyDescent="0.25">
      <c r="A47" s="57" t="s">
        <v>169</v>
      </c>
      <c r="B47" s="43">
        <v>5</v>
      </c>
      <c r="C47" s="44">
        <v>5</v>
      </c>
      <c r="D47" s="44">
        <v>3</v>
      </c>
      <c r="E47" s="46">
        <v>5</v>
      </c>
      <c r="F47" s="46">
        <v>3</v>
      </c>
      <c r="G47" s="45">
        <v>2</v>
      </c>
      <c r="H47" s="45">
        <v>3</v>
      </c>
      <c r="I47" s="46">
        <v>0</v>
      </c>
      <c r="J47" s="46">
        <v>0</v>
      </c>
      <c r="K47" s="46" t="s">
        <v>103</v>
      </c>
      <c r="L47" s="144"/>
      <c r="M47" s="138"/>
      <c r="N47" s="138"/>
      <c r="P47" s="94"/>
    </row>
    <row r="48" spans="1:16" x14ac:dyDescent="0.25">
      <c r="A48" s="57" t="s">
        <v>226</v>
      </c>
      <c r="B48" s="43" t="s">
        <v>25</v>
      </c>
      <c r="C48" s="44" t="s">
        <v>25</v>
      </c>
      <c r="D48" s="44" t="s">
        <v>25</v>
      </c>
      <c r="E48" s="46">
        <v>5</v>
      </c>
      <c r="F48" s="46">
        <v>5</v>
      </c>
      <c r="G48" s="45">
        <v>5</v>
      </c>
      <c r="H48" s="45">
        <v>5</v>
      </c>
      <c r="I48" s="46">
        <v>3</v>
      </c>
      <c r="J48" s="46">
        <v>3</v>
      </c>
      <c r="K48" s="46">
        <v>3</v>
      </c>
      <c r="L48" s="144"/>
      <c r="M48" s="137"/>
      <c r="N48" s="137"/>
      <c r="P48" s="94"/>
    </row>
    <row r="49" spans="1:20" x14ac:dyDescent="0.25">
      <c r="A49" s="57" t="s">
        <v>6</v>
      </c>
      <c r="B49" s="43">
        <v>3</v>
      </c>
      <c r="C49" s="44">
        <v>3</v>
      </c>
      <c r="D49" s="44">
        <v>0</v>
      </c>
      <c r="E49" s="46">
        <v>3</v>
      </c>
      <c r="F49" s="46">
        <v>0</v>
      </c>
      <c r="G49" s="45">
        <v>3</v>
      </c>
      <c r="H49" s="45">
        <v>0</v>
      </c>
      <c r="I49" s="46">
        <v>0</v>
      </c>
      <c r="J49" s="46" t="s">
        <v>25</v>
      </c>
      <c r="K49" s="46" t="s">
        <v>25</v>
      </c>
      <c r="L49" s="144"/>
      <c r="M49" s="138"/>
      <c r="N49" s="138"/>
      <c r="P49" s="94"/>
    </row>
    <row r="50" spans="1:20" ht="30" x14ac:dyDescent="0.25">
      <c r="A50" s="57" t="s">
        <v>138</v>
      </c>
      <c r="B50" s="43">
        <v>3</v>
      </c>
      <c r="C50" s="44">
        <v>3</v>
      </c>
      <c r="D50" s="44">
        <v>3</v>
      </c>
      <c r="E50" s="46">
        <v>3</v>
      </c>
      <c r="F50" s="46">
        <v>3</v>
      </c>
      <c r="G50" s="45">
        <v>3</v>
      </c>
      <c r="H50" s="45">
        <v>3</v>
      </c>
      <c r="I50" s="46">
        <v>0</v>
      </c>
      <c r="J50" s="46">
        <v>2</v>
      </c>
      <c r="K50" s="46">
        <v>2</v>
      </c>
      <c r="L50" s="144"/>
      <c r="M50" s="137"/>
      <c r="N50" s="137"/>
      <c r="P50" s="94"/>
    </row>
    <row r="51" spans="1:20" x14ac:dyDescent="0.25">
      <c r="A51" s="57" t="s">
        <v>154</v>
      </c>
      <c r="B51" s="43">
        <v>15</v>
      </c>
      <c r="C51" s="44">
        <v>3</v>
      </c>
      <c r="D51" s="44">
        <v>0</v>
      </c>
      <c r="E51" s="46">
        <v>3</v>
      </c>
      <c r="F51" s="46">
        <v>0</v>
      </c>
      <c r="G51" s="45">
        <v>3</v>
      </c>
      <c r="H51" s="45">
        <v>0</v>
      </c>
      <c r="I51" s="46">
        <v>0</v>
      </c>
      <c r="J51" s="46">
        <v>0</v>
      </c>
      <c r="K51" s="46">
        <v>0</v>
      </c>
      <c r="L51" s="144"/>
      <c r="M51" s="138"/>
      <c r="N51" s="138"/>
      <c r="P51" s="94"/>
    </row>
    <row r="52" spans="1:20" x14ac:dyDescent="0.25">
      <c r="A52" s="57" t="s">
        <v>51</v>
      </c>
      <c r="B52" s="43">
        <v>30</v>
      </c>
      <c r="C52" s="44">
        <v>3</v>
      </c>
      <c r="D52" s="44">
        <v>0</v>
      </c>
      <c r="E52" s="46">
        <v>3</v>
      </c>
      <c r="F52" s="46">
        <v>0</v>
      </c>
      <c r="G52" s="45">
        <v>3</v>
      </c>
      <c r="H52" s="45">
        <v>0</v>
      </c>
      <c r="I52" s="46">
        <v>8</v>
      </c>
      <c r="J52" s="46">
        <v>0</v>
      </c>
      <c r="K52" s="46">
        <v>7</v>
      </c>
      <c r="L52" s="144"/>
      <c r="M52" s="138"/>
      <c r="N52" s="137"/>
      <c r="P52" s="94"/>
    </row>
    <row r="53" spans="1:20" x14ac:dyDescent="0.25">
      <c r="A53" s="57" t="s">
        <v>196</v>
      </c>
      <c r="B53" s="43">
        <v>15</v>
      </c>
      <c r="C53" s="44">
        <v>3</v>
      </c>
      <c r="D53" s="44">
        <v>0</v>
      </c>
      <c r="E53" s="46">
        <v>3</v>
      </c>
      <c r="F53" s="46">
        <v>0</v>
      </c>
      <c r="G53" s="45">
        <v>3</v>
      </c>
      <c r="H53" s="45">
        <v>0</v>
      </c>
      <c r="I53" s="46">
        <v>0</v>
      </c>
      <c r="J53" s="46">
        <v>0</v>
      </c>
      <c r="K53" s="46" t="s">
        <v>103</v>
      </c>
      <c r="L53" s="144"/>
      <c r="M53" s="138"/>
      <c r="N53" s="138"/>
      <c r="P53" s="94"/>
    </row>
    <row r="54" spans="1:20" x14ac:dyDescent="0.25">
      <c r="A54" s="57" t="s">
        <v>38</v>
      </c>
      <c r="B54" s="43">
        <v>20</v>
      </c>
      <c r="C54" s="44">
        <v>3</v>
      </c>
      <c r="D54" s="44">
        <v>0</v>
      </c>
      <c r="E54" s="46">
        <v>3</v>
      </c>
      <c r="F54" s="46">
        <v>0</v>
      </c>
      <c r="G54" s="45">
        <v>3</v>
      </c>
      <c r="H54" s="45">
        <v>0</v>
      </c>
      <c r="I54" s="46">
        <v>0</v>
      </c>
      <c r="J54" s="46">
        <v>0</v>
      </c>
      <c r="K54" s="46">
        <v>0</v>
      </c>
      <c r="L54" s="144"/>
      <c r="M54" s="138"/>
      <c r="N54" s="138"/>
      <c r="P54" s="94"/>
    </row>
    <row r="55" spans="1:20" x14ac:dyDescent="0.25">
      <c r="A55" s="57" t="s">
        <v>225</v>
      </c>
      <c r="B55" s="43">
        <v>15</v>
      </c>
      <c r="C55" s="44">
        <v>0</v>
      </c>
      <c r="D55" s="44">
        <v>0</v>
      </c>
      <c r="E55" s="46">
        <v>0</v>
      </c>
      <c r="F55" s="46">
        <v>0</v>
      </c>
      <c r="G55" s="45">
        <v>0</v>
      </c>
      <c r="H55" s="45">
        <v>0</v>
      </c>
      <c r="I55" s="46">
        <v>0</v>
      </c>
      <c r="J55" s="46">
        <v>0</v>
      </c>
      <c r="K55" s="46">
        <v>15</v>
      </c>
      <c r="L55" s="144"/>
      <c r="M55" s="138"/>
      <c r="N55" s="137">
        <f>(E55-K55)/K55</f>
        <v>-1</v>
      </c>
      <c r="P55" s="94"/>
    </row>
    <row r="56" spans="1:20" x14ac:dyDescent="0.25">
      <c r="A56" s="57" t="s">
        <v>119</v>
      </c>
      <c r="B56" s="43" t="s">
        <v>25</v>
      </c>
      <c r="C56" s="44" t="s">
        <v>25</v>
      </c>
      <c r="D56" s="44" t="s">
        <v>25</v>
      </c>
      <c r="E56" s="46">
        <v>0</v>
      </c>
      <c r="F56" s="46">
        <v>0</v>
      </c>
      <c r="G56" s="45">
        <v>0</v>
      </c>
      <c r="H56" s="45">
        <v>0</v>
      </c>
      <c r="I56" s="46">
        <v>0</v>
      </c>
      <c r="J56" s="46">
        <v>0</v>
      </c>
      <c r="K56" s="46">
        <v>15</v>
      </c>
      <c r="L56" s="144"/>
      <c r="M56" s="138"/>
      <c r="N56" s="137"/>
      <c r="P56" s="94"/>
    </row>
    <row r="57" spans="1:20" x14ac:dyDescent="0.25">
      <c r="A57" s="57" t="s">
        <v>36</v>
      </c>
      <c r="B57" s="43">
        <v>3</v>
      </c>
      <c r="C57" s="44" t="s">
        <v>25</v>
      </c>
      <c r="D57" s="44" t="s">
        <v>25</v>
      </c>
      <c r="E57" s="46">
        <v>0</v>
      </c>
      <c r="F57" s="46">
        <v>3</v>
      </c>
      <c r="G57" s="45">
        <v>0</v>
      </c>
      <c r="H57" s="45">
        <v>3</v>
      </c>
      <c r="I57" s="46">
        <v>0</v>
      </c>
      <c r="J57" s="46">
        <v>0</v>
      </c>
      <c r="K57" s="46">
        <v>0</v>
      </c>
      <c r="L57" s="144"/>
      <c r="M57" s="138"/>
      <c r="N57" s="138"/>
      <c r="P57" s="94"/>
    </row>
    <row r="58" spans="1:20" x14ac:dyDescent="0.25">
      <c r="A58" s="57" t="s">
        <v>194</v>
      </c>
      <c r="B58" s="43" t="s">
        <v>25</v>
      </c>
      <c r="C58" s="44" t="s">
        <v>25</v>
      </c>
      <c r="D58" s="44" t="s">
        <v>25</v>
      </c>
      <c r="E58" s="46" t="s">
        <v>25</v>
      </c>
      <c r="F58" s="46" t="s">
        <v>25</v>
      </c>
      <c r="G58" s="45" t="s">
        <v>25</v>
      </c>
      <c r="H58" s="45" t="s">
        <v>25</v>
      </c>
      <c r="I58" s="46">
        <v>10</v>
      </c>
      <c r="J58" s="46">
        <v>20</v>
      </c>
      <c r="K58" s="46">
        <v>20</v>
      </c>
      <c r="L58" s="144"/>
      <c r="M58" s="138"/>
      <c r="N58" s="138"/>
      <c r="P58" s="94"/>
    </row>
    <row r="59" spans="1:20" x14ac:dyDescent="0.25">
      <c r="A59" s="57" t="s">
        <v>214</v>
      </c>
      <c r="B59" s="43" t="s">
        <v>25</v>
      </c>
      <c r="C59" s="44" t="s">
        <v>25</v>
      </c>
      <c r="D59" s="44" t="s">
        <v>25</v>
      </c>
      <c r="E59" s="46" t="s">
        <v>25</v>
      </c>
      <c r="F59" s="46" t="s">
        <v>25</v>
      </c>
      <c r="G59" s="45" t="s">
        <v>25</v>
      </c>
      <c r="H59" s="45" t="s">
        <v>25</v>
      </c>
      <c r="I59" s="46" t="s">
        <v>25</v>
      </c>
      <c r="J59" s="46">
        <v>15</v>
      </c>
      <c r="K59" s="46" t="s">
        <v>25</v>
      </c>
      <c r="L59" s="144"/>
      <c r="M59" s="138"/>
      <c r="N59" s="138"/>
      <c r="P59" s="94"/>
    </row>
    <row r="60" spans="1:20" x14ac:dyDescent="0.25">
      <c r="A60" s="124" t="s">
        <v>335</v>
      </c>
      <c r="B60" s="123"/>
      <c r="C60" s="123"/>
      <c r="D60" s="123"/>
      <c r="E60" s="123">
        <v>565</v>
      </c>
      <c r="F60" s="123">
        <v>610</v>
      </c>
      <c r="G60" s="123"/>
      <c r="H60" s="123"/>
      <c r="I60" s="123">
        <v>425</v>
      </c>
      <c r="J60" s="123">
        <v>692</v>
      </c>
      <c r="K60" s="122">
        <v>689</v>
      </c>
      <c r="L60" s="132">
        <f>(E60-F60)/F60</f>
        <v>-7.3770491803278687E-2</v>
      </c>
      <c r="M60" s="132">
        <f>(E60-J60)/J60</f>
        <v>-0.18352601156069365</v>
      </c>
      <c r="N60" s="133">
        <f>(E60-K60)/K60</f>
        <v>-0.17997097242380261</v>
      </c>
      <c r="P60" s="94"/>
    </row>
    <row r="61" spans="1:20" x14ac:dyDescent="0.25">
      <c r="L61" s="1"/>
      <c r="P61" s="94"/>
    </row>
    <row r="62" spans="1:20" x14ac:dyDescent="0.25">
      <c r="L62" s="1"/>
      <c r="P62"/>
      <c r="Q62"/>
      <c r="R62"/>
      <c r="S62"/>
      <c r="T62"/>
    </row>
    <row r="63" spans="1:20" x14ac:dyDescent="0.25">
      <c r="L63" s="1"/>
      <c r="P63" s="94"/>
    </row>
    <row r="64" spans="1:20" x14ac:dyDescent="0.25">
      <c r="L64" s="1"/>
      <c r="P64" s="94"/>
    </row>
    <row r="65" spans="12:16" x14ac:dyDescent="0.25">
      <c r="L65" s="1"/>
      <c r="P65" s="94"/>
    </row>
    <row r="66" spans="12:16" x14ac:dyDescent="0.25">
      <c r="L66" s="1"/>
    </row>
    <row r="67" spans="12:16" x14ac:dyDescent="0.25">
      <c r="L67" s="1"/>
    </row>
  </sheetData>
  <sortState ref="A3:N60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5"/>
  <sheetViews>
    <sheetView zoomScale="80" zoomScaleNormal="80" workbookViewId="0">
      <selection activeCell="D14" sqref="D14"/>
    </sheetView>
  </sheetViews>
  <sheetFormatPr defaultRowHeight="15" x14ac:dyDescent="0.25"/>
  <cols>
    <col min="1" max="1" width="76.28515625" customWidth="1"/>
    <col min="2" max="2" width="12.7109375" style="5" customWidth="1"/>
    <col min="3" max="4" width="12.7109375" style="7" customWidth="1"/>
    <col min="5" max="11" width="12.7109375" style="6" customWidth="1"/>
    <col min="12" max="14" width="12.7109375" style="12" customWidth="1"/>
    <col min="16" max="20" width="15.7109375" customWidth="1"/>
  </cols>
  <sheetData>
    <row r="1" spans="1:20" ht="21" x14ac:dyDescent="0.35">
      <c r="A1" s="157" t="s">
        <v>260</v>
      </c>
      <c r="B1" s="157"/>
      <c r="C1" s="157"/>
      <c r="D1" s="158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customHeight="1" x14ac:dyDescent="0.25">
      <c r="A2" s="8"/>
      <c r="B2" s="13" t="s">
        <v>22</v>
      </c>
      <c r="C2" s="145" t="s">
        <v>256</v>
      </c>
      <c r="D2" s="14" t="s">
        <v>257</v>
      </c>
      <c r="E2" s="147" t="s">
        <v>236</v>
      </c>
      <c r="F2" s="15" t="s">
        <v>237</v>
      </c>
      <c r="G2" s="15" t="s">
        <v>242</v>
      </c>
      <c r="H2" s="15" t="s">
        <v>238</v>
      </c>
      <c r="I2" s="15" t="s">
        <v>239</v>
      </c>
      <c r="J2" s="15" t="s">
        <v>240</v>
      </c>
      <c r="K2" s="15" t="s">
        <v>241</v>
      </c>
      <c r="L2" s="16" t="s">
        <v>330</v>
      </c>
      <c r="M2" s="16" t="s">
        <v>331</v>
      </c>
      <c r="N2" s="16" t="s">
        <v>332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82" t="s">
        <v>14</v>
      </c>
      <c r="B3" s="47">
        <v>55</v>
      </c>
      <c r="C3" s="146">
        <v>34</v>
      </c>
      <c r="D3" s="18">
        <v>73</v>
      </c>
      <c r="E3" s="148">
        <v>53</v>
      </c>
      <c r="F3" s="46">
        <v>71</v>
      </c>
      <c r="G3" s="46">
        <v>34</v>
      </c>
      <c r="H3" s="46">
        <v>52</v>
      </c>
      <c r="I3" s="46">
        <v>30</v>
      </c>
      <c r="J3" s="46">
        <v>95</v>
      </c>
      <c r="K3" s="46">
        <v>49</v>
      </c>
      <c r="L3" s="11">
        <f>E3/F3-1</f>
        <v>-0.25352112676056338</v>
      </c>
      <c r="M3" s="11">
        <f>E3/J3-1</f>
        <v>-0.44210526315789478</v>
      </c>
      <c r="N3" s="11">
        <f>E3/K3-1</f>
        <v>8.163265306122458E-2</v>
      </c>
      <c r="P3" s="110">
        <v>13705</v>
      </c>
      <c r="Q3" s="111">
        <v>7.5899999999999995E-2</v>
      </c>
      <c r="R3" s="110">
        <v>19.399999999999999</v>
      </c>
      <c r="S3" s="110">
        <v>705</v>
      </c>
      <c r="T3" s="111">
        <v>3.7499999999999999E-2</v>
      </c>
    </row>
    <row r="4" spans="1:20" x14ac:dyDescent="0.25">
      <c r="A4" s="82" t="s">
        <v>193</v>
      </c>
      <c r="B4" s="47">
        <v>33</v>
      </c>
      <c r="C4" s="146">
        <v>33</v>
      </c>
      <c r="D4" s="18">
        <v>40</v>
      </c>
      <c r="E4" s="148">
        <v>33</v>
      </c>
      <c r="F4" s="46">
        <v>40</v>
      </c>
      <c r="G4" s="46">
        <v>6</v>
      </c>
      <c r="H4" s="46">
        <v>10</v>
      </c>
      <c r="I4" s="46">
        <v>10</v>
      </c>
      <c r="J4" s="46">
        <v>30</v>
      </c>
      <c r="K4" s="46" t="s">
        <v>19</v>
      </c>
      <c r="L4" s="11">
        <f>E4/F4-1</f>
        <v>-0.17500000000000004</v>
      </c>
      <c r="M4" s="11">
        <f>E4/J4-1</f>
        <v>0.10000000000000009</v>
      </c>
      <c r="N4" s="11"/>
    </row>
    <row r="5" spans="1:20" x14ac:dyDescent="0.25">
      <c r="A5" s="82" t="s">
        <v>18</v>
      </c>
      <c r="B5" s="47" t="s">
        <v>19</v>
      </c>
      <c r="C5" s="146" t="s">
        <v>19</v>
      </c>
      <c r="D5" s="18" t="s">
        <v>19</v>
      </c>
      <c r="E5" s="148">
        <v>30</v>
      </c>
      <c r="F5" s="46">
        <v>30</v>
      </c>
      <c r="G5" s="46">
        <v>30</v>
      </c>
      <c r="H5" s="46">
        <v>30</v>
      </c>
      <c r="I5" s="46">
        <v>20</v>
      </c>
      <c r="J5" s="46">
        <v>30</v>
      </c>
      <c r="K5" s="46">
        <v>30</v>
      </c>
      <c r="L5" s="11"/>
      <c r="M5" s="11"/>
      <c r="N5" s="11">
        <f>E5/K5-1</f>
        <v>0</v>
      </c>
    </row>
    <row r="6" spans="1:20" x14ac:dyDescent="0.25">
      <c r="A6" s="82" t="s">
        <v>191</v>
      </c>
      <c r="B6" s="47" t="s">
        <v>19</v>
      </c>
      <c r="C6" s="146" t="s">
        <v>19</v>
      </c>
      <c r="D6" s="18" t="s">
        <v>19</v>
      </c>
      <c r="E6" s="148">
        <v>30</v>
      </c>
      <c r="F6" s="46">
        <v>30</v>
      </c>
      <c r="G6" s="46">
        <v>14</v>
      </c>
      <c r="H6" s="46">
        <v>20</v>
      </c>
      <c r="I6" s="46">
        <v>6</v>
      </c>
      <c r="J6" s="46">
        <v>20</v>
      </c>
      <c r="K6" s="46">
        <v>50</v>
      </c>
      <c r="L6" s="11"/>
      <c r="M6" s="11">
        <f>E6/J6-1</f>
        <v>0.5</v>
      </c>
      <c r="N6" s="11">
        <f>E6/K6-1</f>
        <v>-0.4</v>
      </c>
    </row>
    <row r="7" spans="1:20" x14ac:dyDescent="0.25">
      <c r="A7" s="82" t="s">
        <v>197</v>
      </c>
      <c r="B7" s="47">
        <v>28</v>
      </c>
      <c r="C7" s="146">
        <v>25</v>
      </c>
      <c r="D7" s="18">
        <v>23</v>
      </c>
      <c r="E7" s="148">
        <v>25</v>
      </c>
      <c r="F7" s="46">
        <v>28</v>
      </c>
      <c r="G7" s="46">
        <v>20</v>
      </c>
      <c r="H7" s="46">
        <v>22</v>
      </c>
      <c r="I7" s="46">
        <v>15</v>
      </c>
      <c r="J7" s="46">
        <v>31</v>
      </c>
      <c r="K7" s="46">
        <v>50</v>
      </c>
      <c r="L7" s="11">
        <f>E7/F7-1</f>
        <v>-0.1071428571428571</v>
      </c>
      <c r="M7" s="11">
        <f>E7/J7-1</f>
        <v>-0.19354838709677424</v>
      </c>
      <c r="N7" s="11">
        <f>E7/K7-1</f>
        <v>-0.5</v>
      </c>
    </row>
    <row r="8" spans="1:20" x14ac:dyDescent="0.25">
      <c r="A8" s="82" t="s">
        <v>41</v>
      </c>
      <c r="B8" s="47">
        <v>30</v>
      </c>
      <c r="C8" s="146">
        <v>25</v>
      </c>
      <c r="D8" s="18">
        <v>24</v>
      </c>
      <c r="E8" s="148">
        <v>25</v>
      </c>
      <c r="F8" s="46">
        <v>25</v>
      </c>
      <c r="G8" s="46">
        <v>20</v>
      </c>
      <c r="H8" s="46">
        <v>20</v>
      </c>
      <c r="I8" s="46">
        <v>20</v>
      </c>
      <c r="J8" s="46">
        <v>25</v>
      </c>
      <c r="K8" s="46">
        <v>25</v>
      </c>
      <c r="L8" s="11"/>
      <c r="M8" s="11"/>
      <c r="N8" s="11">
        <f>E8/K8-1</f>
        <v>0</v>
      </c>
    </row>
    <row r="9" spans="1:20" x14ac:dyDescent="0.25">
      <c r="A9" s="82" t="s">
        <v>3</v>
      </c>
      <c r="B9" s="47">
        <v>25</v>
      </c>
      <c r="C9" s="146">
        <v>23</v>
      </c>
      <c r="D9" s="18">
        <v>23</v>
      </c>
      <c r="E9" s="148">
        <v>28</v>
      </c>
      <c r="F9" s="46">
        <v>25</v>
      </c>
      <c r="G9" s="46">
        <v>8</v>
      </c>
      <c r="H9" s="46">
        <v>15</v>
      </c>
      <c r="I9" s="46">
        <v>10</v>
      </c>
      <c r="J9" s="46" t="s">
        <v>19</v>
      </c>
      <c r="K9" s="46">
        <v>10</v>
      </c>
      <c r="L9" s="11">
        <f>E9/F9-1</f>
        <v>0.12000000000000011</v>
      </c>
      <c r="M9" s="11"/>
      <c r="N9" s="11">
        <f>E9/K9-1</f>
        <v>1.7999999999999998</v>
      </c>
    </row>
    <row r="10" spans="1:20" x14ac:dyDescent="0.25">
      <c r="A10" s="82" t="s">
        <v>63</v>
      </c>
      <c r="B10" s="47">
        <v>35</v>
      </c>
      <c r="C10" s="146">
        <v>15</v>
      </c>
      <c r="D10" s="18">
        <v>25</v>
      </c>
      <c r="E10" s="148">
        <v>25</v>
      </c>
      <c r="F10" s="46">
        <v>25</v>
      </c>
      <c r="G10" s="46">
        <v>15</v>
      </c>
      <c r="H10" s="46">
        <v>25</v>
      </c>
      <c r="I10" s="46">
        <v>10</v>
      </c>
      <c r="J10" s="46">
        <v>20</v>
      </c>
      <c r="K10" s="46">
        <v>22</v>
      </c>
      <c r="L10" s="11"/>
      <c r="M10" s="11">
        <f>E10/J10-1</f>
        <v>0.25</v>
      </c>
      <c r="N10" s="11">
        <f>E10/K10-1</f>
        <v>0.13636363636363646</v>
      </c>
    </row>
    <row r="11" spans="1:20" x14ac:dyDescent="0.25">
      <c r="A11" s="82" t="s">
        <v>227</v>
      </c>
      <c r="B11" s="47">
        <v>13</v>
      </c>
      <c r="C11" s="146">
        <v>18</v>
      </c>
      <c r="D11" s="18">
        <v>18</v>
      </c>
      <c r="E11" s="148">
        <v>20</v>
      </c>
      <c r="F11" s="46">
        <v>20</v>
      </c>
      <c r="G11" s="46">
        <v>18</v>
      </c>
      <c r="H11" s="46">
        <v>20</v>
      </c>
      <c r="I11" s="46">
        <v>20</v>
      </c>
      <c r="J11" s="46">
        <v>25</v>
      </c>
      <c r="K11" s="46">
        <v>22</v>
      </c>
      <c r="L11" s="11"/>
      <c r="M11" s="11">
        <f>E11/J11-1</f>
        <v>-0.19999999999999996</v>
      </c>
      <c r="N11" s="11">
        <f>E11/K11-1</f>
        <v>-9.0909090909090939E-2</v>
      </c>
    </row>
    <row r="12" spans="1:20" ht="30" x14ac:dyDescent="0.25">
      <c r="A12" s="82" t="s">
        <v>188</v>
      </c>
      <c r="B12" s="47">
        <v>15</v>
      </c>
      <c r="C12" s="146">
        <v>15</v>
      </c>
      <c r="D12" s="18">
        <v>13</v>
      </c>
      <c r="E12" s="148">
        <v>15</v>
      </c>
      <c r="F12" s="46">
        <v>17</v>
      </c>
      <c r="G12" s="46">
        <v>15</v>
      </c>
      <c r="H12" s="46">
        <v>17</v>
      </c>
      <c r="I12" s="46">
        <v>10</v>
      </c>
      <c r="J12" s="46" t="s">
        <v>19</v>
      </c>
      <c r="K12" s="46">
        <v>17</v>
      </c>
      <c r="L12" s="11">
        <f>E12/F12-1</f>
        <v>-0.11764705882352944</v>
      </c>
      <c r="M12" s="11"/>
      <c r="N12" s="11">
        <f>E12/K12-1</f>
        <v>-0.11764705882352944</v>
      </c>
    </row>
    <row r="13" spans="1:20" x14ac:dyDescent="0.25">
      <c r="A13" s="82" t="s">
        <v>183</v>
      </c>
      <c r="B13" s="47" t="s">
        <v>19</v>
      </c>
      <c r="C13" s="146" t="s">
        <v>19</v>
      </c>
      <c r="D13" s="18" t="s">
        <v>19</v>
      </c>
      <c r="E13" s="148">
        <v>17</v>
      </c>
      <c r="F13" s="46">
        <v>17</v>
      </c>
      <c r="G13" s="46">
        <v>5</v>
      </c>
      <c r="H13" s="46">
        <v>5</v>
      </c>
      <c r="I13" s="46">
        <v>7</v>
      </c>
      <c r="J13" s="46">
        <v>17</v>
      </c>
      <c r="K13" s="46">
        <v>10</v>
      </c>
      <c r="L13" s="11"/>
      <c r="M13" s="11"/>
      <c r="N13" s="11">
        <f>E13/K13-1</f>
        <v>0.7</v>
      </c>
    </row>
    <row r="14" spans="1:20" x14ac:dyDescent="0.25">
      <c r="A14" s="82" t="s">
        <v>12</v>
      </c>
      <c r="B14" s="47">
        <v>85</v>
      </c>
      <c r="C14" s="146">
        <v>69</v>
      </c>
      <c r="D14" s="18">
        <v>62</v>
      </c>
      <c r="E14" s="148">
        <v>6</v>
      </c>
      <c r="F14" s="46">
        <v>16</v>
      </c>
      <c r="G14" s="46">
        <v>6</v>
      </c>
      <c r="H14" s="46">
        <v>10</v>
      </c>
      <c r="I14" s="46">
        <v>10</v>
      </c>
      <c r="J14" s="46">
        <v>10</v>
      </c>
      <c r="K14" s="46">
        <v>8</v>
      </c>
      <c r="L14" s="11">
        <f>E14/F14-1</f>
        <v>-0.625</v>
      </c>
      <c r="M14" s="11">
        <f>E14/J14-1</f>
        <v>-0.4</v>
      </c>
      <c r="N14" s="11">
        <f>E14/K14-1</f>
        <v>-0.25</v>
      </c>
    </row>
    <row r="15" spans="1:20" x14ac:dyDescent="0.25">
      <c r="A15" s="82" t="s">
        <v>61</v>
      </c>
      <c r="B15" s="47">
        <v>15</v>
      </c>
      <c r="C15" s="146">
        <v>15</v>
      </c>
      <c r="D15" s="18">
        <v>15</v>
      </c>
      <c r="E15" s="148">
        <v>15</v>
      </c>
      <c r="F15" s="46">
        <v>15</v>
      </c>
      <c r="G15" s="46">
        <v>15</v>
      </c>
      <c r="H15" s="46">
        <v>15</v>
      </c>
      <c r="I15" s="46">
        <v>15</v>
      </c>
      <c r="J15" s="46">
        <v>20</v>
      </c>
      <c r="K15" s="46" t="s">
        <v>19</v>
      </c>
      <c r="L15" s="11"/>
      <c r="M15" s="11">
        <f>E15/J15-1</f>
        <v>-0.25</v>
      </c>
      <c r="N15" s="11"/>
    </row>
    <row r="16" spans="1:20" ht="30" x14ac:dyDescent="0.25">
      <c r="A16" s="82" t="s">
        <v>170</v>
      </c>
      <c r="B16" s="47">
        <v>20</v>
      </c>
      <c r="C16" s="146">
        <v>15</v>
      </c>
      <c r="D16" s="18">
        <v>14</v>
      </c>
      <c r="E16" s="148">
        <v>15</v>
      </c>
      <c r="F16" s="46">
        <v>15</v>
      </c>
      <c r="G16" s="46">
        <v>10</v>
      </c>
      <c r="H16" s="46">
        <v>5</v>
      </c>
      <c r="I16" s="46">
        <v>0</v>
      </c>
      <c r="J16" s="46">
        <v>14</v>
      </c>
      <c r="K16" s="46">
        <v>5</v>
      </c>
      <c r="L16" s="11"/>
      <c r="M16" s="11">
        <f>E16/J16-1</f>
        <v>7.1428571428571397E-2</v>
      </c>
      <c r="N16" s="11">
        <f>E16/K16-1</f>
        <v>2</v>
      </c>
    </row>
    <row r="17" spans="1:14" x14ac:dyDescent="0.25">
      <c r="A17" s="82" t="s">
        <v>40</v>
      </c>
      <c r="B17" s="47">
        <v>10</v>
      </c>
      <c r="C17" s="146">
        <v>13</v>
      </c>
      <c r="D17" s="18">
        <v>14</v>
      </c>
      <c r="E17" s="148">
        <v>13</v>
      </c>
      <c r="F17" s="46">
        <v>15</v>
      </c>
      <c r="G17" s="46">
        <v>8</v>
      </c>
      <c r="H17" s="46">
        <v>10</v>
      </c>
      <c r="I17" s="46">
        <v>3</v>
      </c>
      <c r="J17" s="46" t="s">
        <v>19</v>
      </c>
      <c r="K17" s="46">
        <v>5</v>
      </c>
      <c r="L17" s="11">
        <f>E17/F17-1</f>
        <v>-0.1333333333333333</v>
      </c>
      <c r="M17" s="11"/>
      <c r="N17" s="11">
        <f>E17/K17-1</f>
        <v>1.6</v>
      </c>
    </row>
    <row r="18" spans="1:14" x14ac:dyDescent="0.25">
      <c r="A18" s="82" t="s">
        <v>24</v>
      </c>
      <c r="B18" s="47">
        <v>10</v>
      </c>
      <c r="C18" s="146">
        <v>0</v>
      </c>
      <c r="D18" s="18">
        <v>15</v>
      </c>
      <c r="E18" s="148">
        <v>15</v>
      </c>
      <c r="F18" s="46">
        <v>15</v>
      </c>
      <c r="G18" s="46">
        <v>0</v>
      </c>
      <c r="H18" s="46">
        <v>0</v>
      </c>
      <c r="I18" s="46" t="s">
        <v>19</v>
      </c>
      <c r="J18" s="46">
        <v>0</v>
      </c>
      <c r="K18" s="46" t="s">
        <v>19</v>
      </c>
      <c r="L18" s="11"/>
      <c r="M18" s="11"/>
      <c r="N18" s="11"/>
    </row>
    <row r="19" spans="1:14" x14ac:dyDescent="0.25">
      <c r="A19" s="82" t="s">
        <v>39</v>
      </c>
      <c r="B19" s="47">
        <v>25</v>
      </c>
      <c r="C19" s="146">
        <v>0</v>
      </c>
      <c r="D19" s="18" t="s">
        <v>19</v>
      </c>
      <c r="E19" s="148">
        <v>13</v>
      </c>
      <c r="F19" s="46">
        <v>14</v>
      </c>
      <c r="G19" s="46">
        <v>13</v>
      </c>
      <c r="H19" s="46">
        <v>4</v>
      </c>
      <c r="I19" s="46">
        <v>13</v>
      </c>
      <c r="J19" s="46">
        <v>13</v>
      </c>
      <c r="K19" s="46">
        <v>13</v>
      </c>
      <c r="L19" s="11"/>
      <c r="M19" s="11"/>
      <c r="N19" s="11">
        <f>E19/K19-1</f>
        <v>0</v>
      </c>
    </row>
    <row r="20" spans="1:14" x14ac:dyDescent="0.25">
      <c r="A20" s="82" t="s">
        <v>38</v>
      </c>
      <c r="B20" s="47">
        <v>25</v>
      </c>
      <c r="C20" s="146">
        <v>15</v>
      </c>
      <c r="D20" s="18">
        <v>12</v>
      </c>
      <c r="E20" s="148">
        <v>15</v>
      </c>
      <c r="F20" s="46">
        <v>12</v>
      </c>
      <c r="G20" s="46">
        <v>5</v>
      </c>
      <c r="H20" s="46">
        <v>10</v>
      </c>
      <c r="I20" s="46">
        <v>2</v>
      </c>
      <c r="J20" s="46">
        <v>10</v>
      </c>
      <c r="K20" s="46">
        <v>5</v>
      </c>
      <c r="L20" s="11">
        <f>E20/F20-1</f>
        <v>0.25</v>
      </c>
      <c r="M20" s="11">
        <f>E20/J20-1</f>
        <v>0.5</v>
      </c>
      <c r="N20" s="11">
        <f>E20/K20-1</f>
        <v>2</v>
      </c>
    </row>
    <row r="21" spans="1:14" x14ac:dyDescent="0.25">
      <c r="A21" s="82" t="s">
        <v>37</v>
      </c>
      <c r="B21" s="47">
        <v>10</v>
      </c>
      <c r="C21" s="146">
        <v>10</v>
      </c>
      <c r="D21" s="18">
        <v>11</v>
      </c>
      <c r="E21" s="148">
        <v>9</v>
      </c>
      <c r="F21" s="46">
        <v>11</v>
      </c>
      <c r="G21" s="46">
        <v>5</v>
      </c>
      <c r="H21" s="46">
        <v>3</v>
      </c>
      <c r="I21" s="46">
        <v>7</v>
      </c>
      <c r="J21" s="46">
        <v>6</v>
      </c>
      <c r="K21" s="46">
        <v>5</v>
      </c>
      <c r="L21" s="11">
        <f>E21/F21-1</f>
        <v>-0.18181818181818177</v>
      </c>
      <c r="M21" s="11">
        <f>E21/J21-1</f>
        <v>0.5</v>
      </c>
      <c r="N21" s="11">
        <f>E21/K21-1</f>
        <v>0.8</v>
      </c>
    </row>
    <row r="22" spans="1:14" ht="30" x14ac:dyDescent="0.25">
      <c r="A22" s="82" t="s">
        <v>209</v>
      </c>
      <c r="B22" s="47">
        <v>5</v>
      </c>
      <c r="C22" s="146">
        <v>4</v>
      </c>
      <c r="D22" s="18">
        <v>10</v>
      </c>
      <c r="E22" s="148">
        <v>4</v>
      </c>
      <c r="F22" s="46">
        <v>11</v>
      </c>
      <c r="G22" s="46">
        <v>4</v>
      </c>
      <c r="H22" s="46">
        <v>10</v>
      </c>
      <c r="I22" s="46">
        <v>3</v>
      </c>
      <c r="J22" s="46">
        <v>7</v>
      </c>
      <c r="K22" s="46" t="s">
        <v>19</v>
      </c>
      <c r="L22" s="11">
        <f>E22/F22-1</f>
        <v>-0.63636363636363635</v>
      </c>
      <c r="M22" s="11">
        <f>E22/J22-1</f>
        <v>-0.4285714285714286</v>
      </c>
      <c r="N22" s="11"/>
    </row>
    <row r="23" spans="1:14" x14ac:dyDescent="0.25">
      <c r="A23" s="82" t="s">
        <v>44</v>
      </c>
      <c r="B23" s="47">
        <v>10</v>
      </c>
      <c r="C23" s="146">
        <v>10</v>
      </c>
      <c r="D23" s="18">
        <v>10</v>
      </c>
      <c r="E23" s="148">
        <v>10</v>
      </c>
      <c r="F23" s="46">
        <v>10</v>
      </c>
      <c r="G23" s="46">
        <v>10</v>
      </c>
      <c r="H23" s="46">
        <v>10</v>
      </c>
      <c r="I23" s="46">
        <v>1</v>
      </c>
      <c r="J23" s="46">
        <v>1</v>
      </c>
      <c r="K23" s="46">
        <v>1</v>
      </c>
      <c r="L23" s="11"/>
      <c r="M23" s="11"/>
      <c r="N23" s="11">
        <f>E23/K23-1</f>
        <v>9</v>
      </c>
    </row>
    <row r="24" spans="1:14" x14ac:dyDescent="0.25">
      <c r="A24" s="82" t="s">
        <v>175</v>
      </c>
      <c r="B24" s="47">
        <v>15</v>
      </c>
      <c r="C24" s="146">
        <v>10</v>
      </c>
      <c r="D24" s="18">
        <v>10</v>
      </c>
      <c r="E24" s="148">
        <v>10</v>
      </c>
      <c r="F24" s="46">
        <v>10</v>
      </c>
      <c r="G24" s="46">
        <v>5</v>
      </c>
      <c r="H24" s="46">
        <v>3</v>
      </c>
      <c r="I24" s="46">
        <v>0</v>
      </c>
      <c r="J24" s="46">
        <v>4</v>
      </c>
      <c r="K24" s="46">
        <v>5</v>
      </c>
      <c r="L24" s="11"/>
      <c r="M24" s="11">
        <f>E24/J24-1</f>
        <v>1.5</v>
      </c>
      <c r="N24" s="11">
        <f>E24/K24-1</f>
        <v>1</v>
      </c>
    </row>
    <row r="25" spans="1:14" x14ac:dyDescent="0.25">
      <c r="A25" s="82" t="s">
        <v>43</v>
      </c>
      <c r="B25" s="47">
        <v>10</v>
      </c>
      <c r="C25" s="146">
        <v>9</v>
      </c>
      <c r="D25" s="18">
        <v>9</v>
      </c>
      <c r="E25" s="148">
        <v>10</v>
      </c>
      <c r="F25" s="46">
        <v>10</v>
      </c>
      <c r="G25" s="46">
        <v>10</v>
      </c>
      <c r="H25" s="46">
        <v>10</v>
      </c>
      <c r="I25" s="46">
        <v>14</v>
      </c>
      <c r="J25" s="46">
        <v>5</v>
      </c>
      <c r="K25" s="46" t="s">
        <v>19</v>
      </c>
      <c r="L25" s="11"/>
      <c r="M25" s="11">
        <f>E25/J25-1</f>
        <v>1</v>
      </c>
      <c r="N25" s="11"/>
    </row>
    <row r="26" spans="1:14" x14ac:dyDescent="0.25">
      <c r="A26" s="82" t="s">
        <v>11</v>
      </c>
      <c r="B26" s="47" t="s">
        <v>19</v>
      </c>
      <c r="C26" s="146" t="s">
        <v>19</v>
      </c>
      <c r="D26" s="18" t="s">
        <v>19</v>
      </c>
      <c r="E26" s="148" t="s">
        <v>19</v>
      </c>
      <c r="F26" s="46">
        <v>10</v>
      </c>
      <c r="G26" s="46" t="s">
        <v>19</v>
      </c>
      <c r="H26" s="46">
        <v>5</v>
      </c>
      <c r="I26" s="46">
        <v>1</v>
      </c>
      <c r="J26" s="46">
        <v>7</v>
      </c>
      <c r="K26" s="46" t="s">
        <v>19</v>
      </c>
      <c r="L26" s="11"/>
      <c r="M26" s="11"/>
      <c r="N26" s="11"/>
    </row>
    <row r="27" spans="1:14" x14ac:dyDescent="0.25">
      <c r="A27" s="82" t="s">
        <v>74</v>
      </c>
      <c r="B27" s="47" t="s">
        <v>19</v>
      </c>
      <c r="C27" s="146" t="s">
        <v>19</v>
      </c>
      <c r="D27" s="18" t="s">
        <v>19</v>
      </c>
      <c r="E27" s="148">
        <v>10</v>
      </c>
      <c r="F27" s="46">
        <v>10</v>
      </c>
      <c r="G27" s="46">
        <v>8</v>
      </c>
      <c r="H27" s="46">
        <v>8</v>
      </c>
      <c r="I27" s="46">
        <v>10</v>
      </c>
      <c r="J27" s="46">
        <v>2</v>
      </c>
      <c r="K27" s="46">
        <v>5</v>
      </c>
      <c r="L27" s="11"/>
      <c r="M27" s="11"/>
      <c r="N27" s="11">
        <f>E27/K27-1</f>
        <v>1</v>
      </c>
    </row>
    <row r="28" spans="1:14" x14ac:dyDescent="0.25">
      <c r="A28" s="82" t="s">
        <v>53</v>
      </c>
      <c r="B28" s="47">
        <v>5</v>
      </c>
      <c r="C28" s="146">
        <v>15</v>
      </c>
      <c r="D28" s="18">
        <v>9</v>
      </c>
      <c r="E28" s="148">
        <v>15</v>
      </c>
      <c r="F28" s="46">
        <v>9</v>
      </c>
      <c r="G28" s="46">
        <v>15</v>
      </c>
      <c r="H28" s="46">
        <v>9</v>
      </c>
      <c r="I28" s="46">
        <v>5</v>
      </c>
      <c r="J28" s="46">
        <v>15</v>
      </c>
      <c r="K28" s="46" t="s">
        <v>19</v>
      </c>
      <c r="L28" s="11">
        <f>E28/F28-1</f>
        <v>0.66666666666666674</v>
      </c>
      <c r="M28" s="11"/>
      <c r="N28" s="11"/>
    </row>
    <row r="29" spans="1:14" x14ac:dyDescent="0.25">
      <c r="A29" s="82" t="s">
        <v>79</v>
      </c>
      <c r="B29" s="47">
        <v>6</v>
      </c>
      <c r="C29" s="146">
        <v>6</v>
      </c>
      <c r="D29" s="18">
        <v>7</v>
      </c>
      <c r="E29" s="148">
        <v>7</v>
      </c>
      <c r="F29" s="46">
        <v>8</v>
      </c>
      <c r="G29" s="46">
        <v>6</v>
      </c>
      <c r="H29" s="46">
        <v>8</v>
      </c>
      <c r="I29" s="46">
        <v>8</v>
      </c>
      <c r="J29" s="46">
        <v>10</v>
      </c>
      <c r="K29" s="46">
        <v>10</v>
      </c>
      <c r="L29" s="11">
        <f>E29/F29-1</f>
        <v>-0.125</v>
      </c>
      <c r="M29" s="11">
        <f>E29/J29-1</f>
        <v>-0.30000000000000004</v>
      </c>
      <c r="N29" s="11">
        <f>E29/K29-1</f>
        <v>-0.30000000000000004</v>
      </c>
    </row>
    <row r="30" spans="1:14" x14ac:dyDescent="0.25">
      <c r="A30" s="82" t="s">
        <v>36</v>
      </c>
      <c r="B30" s="47">
        <v>7</v>
      </c>
      <c r="C30" s="146">
        <v>7</v>
      </c>
      <c r="D30" s="18">
        <v>7</v>
      </c>
      <c r="E30" s="148">
        <v>7</v>
      </c>
      <c r="F30" s="46">
        <v>7</v>
      </c>
      <c r="G30" s="46">
        <v>7</v>
      </c>
      <c r="H30" s="46">
        <v>7</v>
      </c>
      <c r="I30" s="46">
        <v>3</v>
      </c>
      <c r="J30" s="46">
        <v>7</v>
      </c>
      <c r="K30" s="46">
        <v>7</v>
      </c>
      <c r="L30" s="11"/>
      <c r="M30" s="11"/>
      <c r="N30" s="11">
        <f>E30/K30-1</f>
        <v>0</v>
      </c>
    </row>
    <row r="31" spans="1:14" x14ac:dyDescent="0.25">
      <c r="A31" s="82" t="s">
        <v>66</v>
      </c>
      <c r="B31" s="47">
        <v>6</v>
      </c>
      <c r="C31" s="146">
        <v>6</v>
      </c>
      <c r="D31" s="18">
        <v>7</v>
      </c>
      <c r="E31" s="148">
        <v>6</v>
      </c>
      <c r="F31" s="46">
        <v>6</v>
      </c>
      <c r="G31" s="46">
        <v>3</v>
      </c>
      <c r="H31" s="46">
        <v>3</v>
      </c>
      <c r="I31" s="46">
        <v>3</v>
      </c>
      <c r="J31" s="46">
        <v>0</v>
      </c>
      <c r="K31" s="46">
        <v>10</v>
      </c>
      <c r="L31" s="11"/>
      <c r="M31" s="11"/>
      <c r="N31" s="11">
        <f>E31/K31-1</f>
        <v>-0.4</v>
      </c>
    </row>
    <row r="32" spans="1:14" x14ac:dyDescent="0.25">
      <c r="A32" s="82" t="s">
        <v>31</v>
      </c>
      <c r="B32" s="47">
        <v>6</v>
      </c>
      <c r="C32" s="146">
        <v>6</v>
      </c>
      <c r="D32" s="18">
        <v>6</v>
      </c>
      <c r="E32" s="148">
        <v>6</v>
      </c>
      <c r="F32" s="46">
        <v>6</v>
      </c>
      <c r="G32" s="46">
        <v>1</v>
      </c>
      <c r="H32" s="46">
        <v>6</v>
      </c>
      <c r="I32" s="46">
        <v>1</v>
      </c>
      <c r="J32" s="46">
        <v>4</v>
      </c>
      <c r="K32" s="46">
        <v>12</v>
      </c>
      <c r="L32" s="11"/>
      <c r="M32" s="11">
        <f>E32/J32-1</f>
        <v>0.5</v>
      </c>
      <c r="N32" s="11">
        <f>E32/K32-1</f>
        <v>-0.5</v>
      </c>
    </row>
    <row r="33" spans="1:14" x14ac:dyDescent="0.25">
      <c r="A33" s="82" t="s">
        <v>169</v>
      </c>
      <c r="B33" s="47">
        <v>5</v>
      </c>
      <c r="C33" s="146">
        <v>5</v>
      </c>
      <c r="D33" s="18">
        <v>6</v>
      </c>
      <c r="E33" s="148">
        <v>5</v>
      </c>
      <c r="F33" s="46">
        <v>5</v>
      </c>
      <c r="G33" s="46">
        <v>5</v>
      </c>
      <c r="H33" s="46">
        <v>5</v>
      </c>
      <c r="I33" s="46">
        <v>3</v>
      </c>
      <c r="J33" s="46">
        <v>0</v>
      </c>
      <c r="K33" s="46" t="s">
        <v>19</v>
      </c>
      <c r="L33" s="11"/>
      <c r="M33" s="11"/>
      <c r="N33" s="11"/>
    </row>
    <row r="34" spans="1:14" x14ac:dyDescent="0.25">
      <c r="A34" s="82" t="s">
        <v>180</v>
      </c>
      <c r="B34" s="47">
        <v>5</v>
      </c>
      <c r="C34" s="146">
        <v>5</v>
      </c>
      <c r="D34" s="18">
        <v>4</v>
      </c>
      <c r="E34" s="148">
        <v>5</v>
      </c>
      <c r="F34" s="46">
        <v>5</v>
      </c>
      <c r="G34" s="46">
        <v>5</v>
      </c>
      <c r="H34" s="46">
        <v>5</v>
      </c>
      <c r="I34" s="46">
        <v>2</v>
      </c>
      <c r="J34" s="46">
        <v>3</v>
      </c>
      <c r="K34" s="46">
        <v>3</v>
      </c>
      <c r="L34" s="11"/>
      <c r="M34" s="11">
        <f>E34/J34-1</f>
        <v>0.66666666666666674</v>
      </c>
      <c r="N34" s="11">
        <f>E34/K34-1</f>
        <v>0.66666666666666674</v>
      </c>
    </row>
    <row r="35" spans="1:14" x14ac:dyDescent="0.25">
      <c r="A35" s="82" t="s">
        <v>49</v>
      </c>
      <c r="B35" s="47">
        <v>4</v>
      </c>
      <c r="C35" s="146">
        <v>5</v>
      </c>
      <c r="D35" s="18">
        <v>5</v>
      </c>
      <c r="E35" s="148">
        <v>5</v>
      </c>
      <c r="F35" s="46">
        <v>5</v>
      </c>
      <c r="G35" s="46">
        <v>5</v>
      </c>
      <c r="H35" s="46">
        <v>5</v>
      </c>
      <c r="I35" s="46">
        <v>3</v>
      </c>
      <c r="J35" s="46">
        <v>5</v>
      </c>
      <c r="K35" s="46">
        <v>7</v>
      </c>
      <c r="L35" s="11"/>
      <c r="M35" s="11"/>
      <c r="N35" s="11">
        <f>E35/K35-1</f>
        <v>-0.2857142857142857</v>
      </c>
    </row>
    <row r="36" spans="1:14" x14ac:dyDescent="0.25">
      <c r="A36" s="82" t="s">
        <v>72</v>
      </c>
      <c r="B36" s="47">
        <v>5</v>
      </c>
      <c r="C36" s="146">
        <v>5</v>
      </c>
      <c r="D36" s="18">
        <v>4</v>
      </c>
      <c r="E36" s="148">
        <v>5</v>
      </c>
      <c r="F36" s="46">
        <v>5</v>
      </c>
      <c r="G36" s="46">
        <v>5</v>
      </c>
      <c r="H36" s="46">
        <v>5</v>
      </c>
      <c r="I36" s="46">
        <v>3</v>
      </c>
      <c r="J36" s="46">
        <v>5</v>
      </c>
      <c r="K36" s="46">
        <v>10</v>
      </c>
      <c r="L36" s="11"/>
      <c r="M36" s="11"/>
      <c r="N36" s="11">
        <f>E36/K36-1</f>
        <v>-0.5</v>
      </c>
    </row>
    <row r="37" spans="1:14" x14ac:dyDescent="0.25">
      <c r="A37" s="82" t="s">
        <v>186</v>
      </c>
      <c r="B37" s="47">
        <v>3</v>
      </c>
      <c r="C37" s="146">
        <v>5</v>
      </c>
      <c r="D37" s="18">
        <v>5</v>
      </c>
      <c r="E37" s="148">
        <v>5</v>
      </c>
      <c r="F37" s="46">
        <v>5</v>
      </c>
      <c r="G37" s="46">
        <v>5</v>
      </c>
      <c r="H37" s="46">
        <v>5</v>
      </c>
      <c r="I37" s="46">
        <v>3</v>
      </c>
      <c r="J37" s="46">
        <v>6</v>
      </c>
      <c r="K37" s="46">
        <v>5</v>
      </c>
      <c r="L37" s="11"/>
      <c r="M37" s="11">
        <f>E37/J37-1</f>
        <v>-0.16666666666666663</v>
      </c>
      <c r="N37" s="11"/>
    </row>
    <row r="38" spans="1:14" x14ac:dyDescent="0.25">
      <c r="A38" s="82" t="s">
        <v>20</v>
      </c>
      <c r="B38" s="47">
        <v>5</v>
      </c>
      <c r="C38" s="146">
        <v>5</v>
      </c>
      <c r="D38" s="18">
        <v>5</v>
      </c>
      <c r="E38" s="148">
        <v>5</v>
      </c>
      <c r="F38" s="46">
        <v>5</v>
      </c>
      <c r="G38" s="46">
        <v>5</v>
      </c>
      <c r="H38" s="46">
        <v>5</v>
      </c>
      <c r="I38" s="46">
        <v>3</v>
      </c>
      <c r="J38" s="46">
        <v>10</v>
      </c>
      <c r="K38" s="46">
        <v>10</v>
      </c>
      <c r="L38" s="11"/>
      <c r="M38" s="11">
        <f>E38/J38-1</f>
        <v>-0.5</v>
      </c>
      <c r="N38" s="11">
        <f>E38/K38-1</f>
        <v>-0.5</v>
      </c>
    </row>
    <row r="39" spans="1:14" x14ac:dyDescent="0.25">
      <c r="A39" s="82" t="s">
        <v>52</v>
      </c>
      <c r="B39" s="47">
        <v>5</v>
      </c>
      <c r="C39" s="146">
        <v>5</v>
      </c>
      <c r="D39" s="18">
        <v>3</v>
      </c>
      <c r="E39" s="148">
        <v>5</v>
      </c>
      <c r="F39" s="46">
        <v>5</v>
      </c>
      <c r="G39" s="46">
        <v>5</v>
      </c>
      <c r="H39" s="46">
        <v>5</v>
      </c>
      <c r="I39" s="46">
        <v>5</v>
      </c>
      <c r="J39" s="46">
        <v>10</v>
      </c>
      <c r="K39" s="46" t="s">
        <v>19</v>
      </c>
      <c r="L39" s="11"/>
      <c r="M39" s="11">
        <f>E39/J39-1</f>
        <v>-0.5</v>
      </c>
      <c r="N39" s="11"/>
    </row>
    <row r="40" spans="1:14" x14ac:dyDescent="0.25">
      <c r="A40" s="82" t="s">
        <v>50</v>
      </c>
      <c r="B40" s="47">
        <v>25</v>
      </c>
      <c r="C40" s="146">
        <v>5</v>
      </c>
      <c r="D40" s="18">
        <v>5</v>
      </c>
      <c r="E40" s="148">
        <v>5</v>
      </c>
      <c r="F40" s="46">
        <v>5</v>
      </c>
      <c r="G40" s="46">
        <v>2</v>
      </c>
      <c r="H40" s="46">
        <v>3</v>
      </c>
      <c r="I40" s="46">
        <v>1</v>
      </c>
      <c r="J40" s="46">
        <v>0</v>
      </c>
      <c r="K40" s="46" t="s">
        <v>19</v>
      </c>
      <c r="L40" s="11"/>
      <c r="M40" s="11"/>
      <c r="N40" s="11"/>
    </row>
    <row r="41" spans="1:14" x14ac:dyDescent="0.25">
      <c r="A41" s="82" t="s">
        <v>32</v>
      </c>
      <c r="B41" s="47">
        <v>12</v>
      </c>
      <c r="C41" s="146">
        <v>5</v>
      </c>
      <c r="D41" s="18">
        <v>4</v>
      </c>
      <c r="E41" s="148">
        <v>5</v>
      </c>
      <c r="F41" s="46">
        <v>5</v>
      </c>
      <c r="G41" s="46">
        <v>2</v>
      </c>
      <c r="H41" s="46">
        <v>3</v>
      </c>
      <c r="I41" s="46">
        <v>1</v>
      </c>
      <c r="J41" s="46">
        <v>0</v>
      </c>
      <c r="K41" s="46">
        <v>4</v>
      </c>
      <c r="L41" s="11"/>
      <c r="M41" s="11"/>
      <c r="N41" s="11">
        <f>E41/K41-1</f>
        <v>0.25</v>
      </c>
    </row>
    <row r="42" spans="1:14" x14ac:dyDescent="0.25">
      <c r="A42" s="82" t="s">
        <v>5</v>
      </c>
      <c r="B42" s="47">
        <v>10</v>
      </c>
      <c r="C42" s="146">
        <v>5</v>
      </c>
      <c r="D42" s="18">
        <v>5</v>
      </c>
      <c r="E42" s="148">
        <v>5</v>
      </c>
      <c r="F42" s="46">
        <v>5</v>
      </c>
      <c r="G42" s="46">
        <v>2</v>
      </c>
      <c r="H42" s="46">
        <v>5</v>
      </c>
      <c r="I42" s="46">
        <v>3</v>
      </c>
      <c r="J42" s="46">
        <v>5</v>
      </c>
      <c r="K42" s="46" t="s">
        <v>19</v>
      </c>
      <c r="L42" s="11"/>
      <c r="M42" s="11"/>
      <c r="N42" s="11"/>
    </row>
    <row r="43" spans="1:14" x14ac:dyDescent="0.25">
      <c r="A43" s="82" t="s">
        <v>228</v>
      </c>
      <c r="B43" s="47" t="s">
        <v>19</v>
      </c>
      <c r="C43" s="146" t="s">
        <v>19</v>
      </c>
      <c r="D43" s="18" t="s">
        <v>19</v>
      </c>
      <c r="E43" s="148">
        <v>5</v>
      </c>
      <c r="F43" s="46">
        <v>4</v>
      </c>
      <c r="G43" s="46">
        <v>5</v>
      </c>
      <c r="H43" s="46">
        <v>4</v>
      </c>
      <c r="I43" s="46">
        <v>3</v>
      </c>
      <c r="J43" s="46">
        <v>3</v>
      </c>
      <c r="K43" s="46">
        <v>3</v>
      </c>
      <c r="L43" s="11"/>
      <c r="M43" s="11"/>
      <c r="N43" s="11">
        <f>E43/K43-1</f>
        <v>0.66666666666666674</v>
      </c>
    </row>
    <row r="44" spans="1:14" x14ac:dyDescent="0.25">
      <c r="A44" s="82" t="s">
        <v>60</v>
      </c>
      <c r="B44" s="47" t="s">
        <v>19</v>
      </c>
      <c r="C44" s="146" t="s">
        <v>19</v>
      </c>
      <c r="D44" s="18" t="s">
        <v>19</v>
      </c>
      <c r="E44" s="148">
        <v>4</v>
      </c>
      <c r="F44" s="46">
        <v>4</v>
      </c>
      <c r="G44" s="46">
        <v>4</v>
      </c>
      <c r="H44" s="46">
        <v>4</v>
      </c>
      <c r="I44" s="46">
        <v>3</v>
      </c>
      <c r="J44" s="46">
        <v>2</v>
      </c>
      <c r="K44" s="46">
        <v>2</v>
      </c>
      <c r="L44" s="11"/>
      <c r="M44" s="11"/>
      <c r="N44" s="11"/>
    </row>
    <row r="45" spans="1:14" x14ac:dyDescent="0.25">
      <c r="A45" s="82" t="s">
        <v>127</v>
      </c>
      <c r="B45" s="47">
        <v>5</v>
      </c>
      <c r="C45" s="146">
        <v>5</v>
      </c>
      <c r="D45" s="18">
        <v>3</v>
      </c>
      <c r="E45" s="148">
        <v>5</v>
      </c>
      <c r="F45" s="46">
        <v>3</v>
      </c>
      <c r="G45" s="46">
        <v>5</v>
      </c>
      <c r="H45" s="46">
        <v>3</v>
      </c>
      <c r="I45" s="46">
        <v>0</v>
      </c>
      <c r="J45" s="46">
        <v>5</v>
      </c>
      <c r="K45" s="46">
        <v>5</v>
      </c>
      <c r="L45" s="11">
        <f>E45/F45-1</f>
        <v>0.66666666666666674</v>
      </c>
      <c r="M45" s="11"/>
      <c r="N45" s="11"/>
    </row>
    <row r="46" spans="1:14" x14ac:dyDescent="0.25">
      <c r="A46" s="82" t="s">
        <v>173</v>
      </c>
      <c r="B46" s="47">
        <v>3</v>
      </c>
      <c r="C46" s="146">
        <v>3</v>
      </c>
      <c r="D46" s="18">
        <v>3</v>
      </c>
      <c r="E46" s="148">
        <v>3</v>
      </c>
      <c r="F46" s="46">
        <v>3</v>
      </c>
      <c r="G46" s="46">
        <v>3</v>
      </c>
      <c r="H46" s="46">
        <v>3</v>
      </c>
      <c r="I46" s="46">
        <v>0</v>
      </c>
      <c r="J46" s="46" t="s">
        <v>19</v>
      </c>
      <c r="K46" s="46">
        <v>3</v>
      </c>
      <c r="L46" s="11"/>
      <c r="M46" s="11"/>
      <c r="N46" s="11"/>
    </row>
    <row r="47" spans="1:14" x14ac:dyDescent="0.25">
      <c r="A47" s="82" t="s">
        <v>46</v>
      </c>
      <c r="B47" s="47">
        <v>3</v>
      </c>
      <c r="C47" s="146">
        <v>3</v>
      </c>
      <c r="D47" s="18">
        <v>3</v>
      </c>
      <c r="E47" s="148">
        <v>3</v>
      </c>
      <c r="F47" s="46">
        <v>3</v>
      </c>
      <c r="G47" s="46">
        <v>3</v>
      </c>
      <c r="H47" s="46">
        <v>3</v>
      </c>
      <c r="I47" s="46">
        <v>3</v>
      </c>
      <c r="J47" s="46">
        <v>4</v>
      </c>
      <c r="K47" s="46" t="s">
        <v>19</v>
      </c>
      <c r="L47" s="11"/>
      <c r="M47" s="11">
        <f>E47/J47-1</f>
        <v>-0.25</v>
      </c>
      <c r="N47" s="11"/>
    </row>
    <row r="48" spans="1:14" x14ac:dyDescent="0.25">
      <c r="A48" s="82" t="s">
        <v>15</v>
      </c>
      <c r="B48" s="47">
        <v>3</v>
      </c>
      <c r="C48" s="146">
        <v>3</v>
      </c>
      <c r="D48" s="18">
        <v>3</v>
      </c>
      <c r="E48" s="148">
        <v>3</v>
      </c>
      <c r="F48" s="46">
        <v>3</v>
      </c>
      <c r="G48" s="46">
        <v>3</v>
      </c>
      <c r="H48" s="46">
        <v>3</v>
      </c>
      <c r="I48" s="46">
        <v>7</v>
      </c>
      <c r="J48" s="46">
        <v>7</v>
      </c>
      <c r="K48" s="46" t="s">
        <v>19</v>
      </c>
      <c r="L48" s="11"/>
      <c r="M48" s="11">
        <f>E48/J48-1</f>
        <v>-0.5714285714285714</v>
      </c>
      <c r="N48" s="11"/>
    </row>
    <row r="49" spans="1:14" x14ac:dyDescent="0.25">
      <c r="A49" s="82" t="s">
        <v>48</v>
      </c>
      <c r="B49" s="47">
        <v>3</v>
      </c>
      <c r="C49" s="146">
        <v>3</v>
      </c>
      <c r="D49" s="18">
        <v>1</v>
      </c>
      <c r="E49" s="148">
        <v>3</v>
      </c>
      <c r="F49" s="46">
        <v>3</v>
      </c>
      <c r="G49" s="46">
        <v>1</v>
      </c>
      <c r="H49" s="46">
        <v>1</v>
      </c>
      <c r="I49" s="46">
        <v>1</v>
      </c>
      <c r="J49" s="46">
        <v>6</v>
      </c>
      <c r="K49" s="46" t="s">
        <v>19</v>
      </c>
      <c r="L49" s="11"/>
      <c r="M49" s="11">
        <f>E49/J49-1</f>
        <v>-0.5</v>
      </c>
      <c r="N49" s="11"/>
    </row>
    <row r="50" spans="1:14" x14ac:dyDescent="0.25">
      <c r="A50" s="82" t="s">
        <v>33</v>
      </c>
      <c r="B50" s="47">
        <v>3</v>
      </c>
      <c r="C50" s="146">
        <v>3</v>
      </c>
      <c r="D50" s="18">
        <v>3</v>
      </c>
      <c r="E50" s="148">
        <v>3</v>
      </c>
      <c r="F50" s="46">
        <v>3</v>
      </c>
      <c r="G50" s="46">
        <v>0</v>
      </c>
      <c r="H50" s="46">
        <v>0</v>
      </c>
      <c r="I50" s="46">
        <v>3</v>
      </c>
      <c r="J50" s="46">
        <v>3</v>
      </c>
      <c r="K50" s="46">
        <v>5</v>
      </c>
      <c r="L50" s="11"/>
      <c r="M50" s="11"/>
      <c r="N50" s="11">
        <f>E50/K50-1</f>
        <v>-0.4</v>
      </c>
    </row>
    <row r="51" spans="1:14" x14ac:dyDescent="0.25">
      <c r="A51" s="82" t="s">
        <v>64</v>
      </c>
      <c r="B51" s="47">
        <v>3</v>
      </c>
      <c r="C51" s="146">
        <v>3</v>
      </c>
      <c r="D51" s="18">
        <v>3</v>
      </c>
      <c r="E51" s="148">
        <v>3</v>
      </c>
      <c r="F51" s="46">
        <v>3</v>
      </c>
      <c r="G51" s="46">
        <v>0</v>
      </c>
      <c r="H51" s="46">
        <v>0</v>
      </c>
      <c r="I51" s="46">
        <v>1</v>
      </c>
      <c r="J51" s="46">
        <v>5</v>
      </c>
      <c r="K51" s="46">
        <v>5</v>
      </c>
      <c r="L51" s="11"/>
      <c r="M51" s="11">
        <f>E51/J51-1</f>
        <v>-0.4</v>
      </c>
      <c r="N51" s="11">
        <f>E51/K51-1</f>
        <v>-0.4</v>
      </c>
    </row>
    <row r="52" spans="1:14" ht="30" x14ac:dyDescent="0.25">
      <c r="A52" s="82" t="s">
        <v>138</v>
      </c>
      <c r="B52" s="47">
        <v>0</v>
      </c>
      <c r="C52" s="146">
        <v>0</v>
      </c>
      <c r="D52" s="18" t="s">
        <v>19</v>
      </c>
      <c r="E52" s="148">
        <v>0</v>
      </c>
      <c r="F52" s="46">
        <v>3</v>
      </c>
      <c r="G52" s="46">
        <v>0</v>
      </c>
      <c r="H52" s="46">
        <v>3</v>
      </c>
      <c r="I52" s="46">
        <v>2</v>
      </c>
      <c r="J52" s="46">
        <v>2</v>
      </c>
      <c r="K52" s="46">
        <v>2</v>
      </c>
      <c r="L52" s="11"/>
      <c r="M52" s="11"/>
      <c r="N52" s="11">
        <f>E52/K52-1</f>
        <v>-1</v>
      </c>
    </row>
    <row r="53" spans="1:14" x14ac:dyDescent="0.25">
      <c r="A53" s="82" t="s">
        <v>77</v>
      </c>
      <c r="B53" s="47" t="s">
        <v>19</v>
      </c>
      <c r="C53" s="146" t="s">
        <v>19</v>
      </c>
      <c r="D53" s="18" t="s">
        <v>19</v>
      </c>
      <c r="E53" s="148">
        <v>3</v>
      </c>
      <c r="F53" s="46">
        <v>3</v>
      </c>
      <c r="G53" s="46">
        <v>3</v>
      </c>
      <c r="H53" s="46">
        <v>3</v>
      </c>
      <c r="I53" s="46">
        <v>3</v>
      </c>
      <c r="J53" s="46">
        <v>4</v>
      </c>
      <c r="K53" s="46">
        <v>6</v>
      </c>
      <c r="L53" s="11"/>
      <c r="M53" s="11"/>
      <c r="N53" s="11"/>
    </row>
    <row r="54" spans="1:14" x14ac:dyDescent="0.25">
      <c r="A54" s="82" t="s">
        <v>76</v>
      </c>
      <c r="B54" s="47" t="s">
        <v>19</v>
      </c>
      <c r="C54" s="146" t="s">
        <v>19</v>
      </c>
      <c r="D54" s="18" t="s">
        <v>19</v>
      </c>
      <c r="E54" s="148">
        <v>3</v>
      </c>
      <c r="F54" s="46">
        <v>3</v>
      </c>
      <c r="G54" s="46">
        <v>2</v>
      </c>
      <c r="H54" s="46">
        <v>3</v>
      </c>
      <c r="I54" s="46" t="s">
        <v>19</v>
      </c>
      <c r="J54" s="46">
        <v>2</v>
      </c>
      <c r="K54" s="46">
        <v>2</v>
      </c>
      <c r="L54" s="11"/>
      <c r="M54" s="11"/>
      <c r="N54" s="11"/>
    </row>
    <row r="55" spans="1:14" x14ac:dyDescent="0.25">
      <c r="A55" s="82" t="s">
        <v>59</v>
      </c>
      <c r="B55" s="47" t="s">
        <v>19</v>
      </c>
      <c r="C55" s="146" t="s">
        <v>19</v>
      </c>
      <c r="D55" s="18" t="s">
        <v>19</v>
      </c>
      <c r="E55" s="148">
        <v>3</v>
      </c>
      <c r="F55" s="46">
        <v>3</v>
      </c>
      <c r="G55" s="46">
        <v>2</v>
      </c>
      <c r="H55" s="46">
        <v>2</v>
      </c>
      <c r="I55" s="46">
        <v>3</v>
      </c>
      <c r="J55" s="46">
        <v>2</v>
      </c>
      <c r="K55" s="46">
        <v>2</v>
      </c>
      <c r="L55" s="11"/>
      <c r="M55" s="11"/>
      <c r="N55" s="11"/>
    </row>
    <row r="56" spans="1:14" x14ac:dyDescent="0.25">
      <c r="A56" s="82" t="s">
        <v>55</v>
      </c>
      <c r="B56" s="47" t="s">
        <v>19</v>
      </c>
      <c r="C56" s="146" t="s">
        <v>19</v>
      </c>
      <c r="D56" s="18" t="s">
        <v>19</v>
      </c>
      <c r="E56" s="148">
        <v>3</v>
      </c>
      <c r="F56" s="46">
        <v>3</v>
      </c>
      <c r="G56" s="46">
        <v>1</v>
      </c>
      <c r="H56" s="46">
        <v>2</v>
      </c>
      <c r="I56" s="46">
        <v>1</v>
      </c>
      <c r="J56" s="46">
        <v>2</v>
      </c>
      <c r="K56" s="46">
        <v>2</v>
      </c>
      <c r="L56" s="11"/>
      <c r="M56" s="11"/>
      <c r="N56" s="11"/>
    </row>
    <row r="57" spans="1:14" x14ac:dyDescent="0.25">
      <c r="A57" s="82" t="s">
        <v>56</v>
      </c>
      <c r="B57" s="47" t="s">
        <v>19</v>
      </c>
      <c r="C57" s="146" t="s">
        <v>19</v>
      </c>
      <c r="D57" s="18" t="s">
        <v>19</v>
      </c>
      <c r="E57" s="148">
        <v>3</v>
      </c>
      <c r="F57" s="46">
        <v>3</v>
      </c>
      <c r="G57" s="46">
        <v>1</v>
      </c>
      <c r="H57" s="46">
        <v>0</v>
      </c>
      <c r="I57" s="46">
        <v>3</v>
      </c>
      <c r="J57" s="46">
        <v>3</v>
      </c>
      <c r="K57" s="46" t="s">
        <v>19</v>
      </c>
      <c r="L57" s="11"/>
      <c r="M57" s="11"/>
      <c r="N57" s="10"/>
    </row>
    <row r="58" spans="1:14" x14ac:dyDescent="0.25">
      <c r="A58" s="82" t="s">
        <v>7</v>
      </c>
      <c r="B58" s="47" t="s">
        <v>19</v>
      </c>
      <c r="C58" s="146" t="s">
        <v>19</v>
      </c>
      <c r="D58" s="18" t="s">
        <v>19</v>
      </c>
      <c r="E58" s="148">
        <v>0</v>
      </c>
      <c r="F58" s="46">
        <v>3</v>
      </c>
      <c r="G58" s="46">
        <v>0</v>
      </c>
      <c r="H58" s="46">
        <v>3</v>
      </c>
      <c r="I58" s="46">
        <v>3</v>
      </c>
      <c r="J58" s="46">
        <v>3</v>
      </c>
      <c r="K58" s="46" t="s">
        <v>19</v>
      </c>
      <c r="L58" s="11"/>
      <c r="M58" s="11"/>
      <c r="N58" s="10"/>
    </row>
    <row r="59" spans="1:14" x14ac:dyDescent="0.25">
      <c r="A59" s="82" t="s">
        <v>181</v>
      </c>
      <c r="B59" s="47">
        <v>5</v>
      </c>
      <c r="C59" s="146">
        <v>2</v>
      </c>
      <c r="D59" s="18">
        <v>2</v>
      </c>
      <c r="E59" s="148">
        <v>2</v>
      </c>
      <c r="F59" s="46">
        <v>2</v>
      </c>
      <c r="G59" s="46">
        <v>2</v>
      </c>
      <c r="H59" s="46">
        <v>2</v>
      </c>
      <c r="I59" s="46">
        <v>1</v>
      </c>
      <c r="J59" s="46">
        <v>2</v>
      </c>
      <c r="K59" s="46" t="s">
        <v>19</v>
      </c>
      <c r="L59" s="11"/>
      <c r="M59" s="11"/>
      <c r="N59" s="11"/>
    </row>
    <row r="60" spans="1:14" x14ac:dyDescent="0.25">
      <c r="A60" s="82" t="s">
        <v>139</v>
      </c>
      <c r="B60" s="47">
        <v>5</v>
      </c>
      <c r="C60" s="146">
        <v>2</v>
      </c>
      <c r="D60" s="18">
        <v>3</v>
      </c>
      <c r="E60" s="148">
        <v>1</v>
      </c>
      <c r="F60" s="46">
        <v>2</v>
      </c>
      <c r="G60" s="46">
        <v>1</v>
      </c>
      <c r="H60" s="46">
        <v>2</v>
      </c>
      <c r="I60" s="46">
        <v>0</v>
      </c>
      <c r="J60" s="46" t="s">
        <v>19</v>
      </c>
      <c r="K60" s="46">
        <v>2</v>
      </c>
      <c r="L60" s="11"/>
      <c r="M60" s="11"/>
      <c r="N60" s="11">
        <f>E60/K60-1</f>
        <v>-0.5</v>
      </c>
    </row>
    <row r="61" spans="1:14" x14ac:dyDescent="0.25">
      <c r="A61" s="82" t="s">
        <v>229</v>
      </c>
      <c r="B61" s="47" t="s">
        <v>19</v>
      </c>
      <c r="C61" s="146" t="s">
        <v>19</v>
      </c>
      <c r="D61" s="18" t="s">
        <v>19</v>
      </c>
      <c r="E61" s="148">
        <v>5</v>
      </c>
      <c r="F61" s="46">
        <v>2</v>
      </c>
      <c r="G61" s="46">
        <v>5</v>
      </c>
      <c r="H61" s="46">
        <v>2</v>
      </c>
      <c r="I61" s="46">
        <v>2</v>
      </c>
      <c r="J61" s="46">
        <v>5</v>
      </c>
      <c r="K61" s="46">
        <v>5</v>
      </c>
      <c r="L61" s="11"/>
      <c r="M61" s="11"/>
      <c r="N61" s="11"/>
    </row>
    <row r="62" spans="1:14" x14ac:dyDescent="0.25">
      <c r="A62" s="82" t="s">
        <v>75</v>
      </c>
      <c r="B62" s="47" t="s">
        <v>19</v>
      </c>
      <c r="C62" s="146" t="s">
        <v>19</v>
      </c>
      <c r="D62" s="18" t="s">
        <v>19</v>
      </c>
      <c r="E62" s="148">
        <v>2</v>
      </c>
      <c r="F62" s="46">
        <v>2</v>
      </c>
      <c r="G62" s="46">
        <v>2</v>
      </c>
      <c r="H62" s="46">
        <v>2</v>
      </c>
      <c r="I62" s="46">
        <v>0</v>
      </c>
      <c r="J62" s="46">
        <v>2</v>
      </c>
      <c r="K62" s="46">
        <v>2</v>
      </c>
      <c r="L62" s="11"/>
      <c r="M62" s="11"/>
      <c r="N62" s="11"/>
    </row>
    <row r="63" spans="1:14" ht="30" x14ac:dyDescent="0.25">
      <c r="A63" s="82" t="s">
        <v>208</v>
      </c>
      <c r="B63" s="47" t="s">
        <v>19</v>
      </c>
      <c r="C63" s="146" t="s">
        <v>19</v>
      </c>
      <c r="D63" s="18" t="s">
        <v>19</v>
      </c>
      <c r="E63" s="148">
        <v>2</v>
      </c>
      <c r="F63" s="46">
        <v>2</v>
      </c>
      <c r="G63" s="46">
        <v>2</v>
      </c>
      <c r="H63" s="46">
        <v>2</v>
      </c>
      <c r="I63" s="46">
        <v>2</v>
      </c>
      <c r="J63" s="46">
        <v>2</v>
      </c>
      <c r="K63" s="46">
        <v>2</v>
      </c>
      <c r="L63" s="11"/>
      <c r="M63" s="11"/>
      <c r="N63" s="11"/>
    </row>
    <row r="64" spans="1:14" x14ac:dyDescent="0.25">
      <c r="A64" s="82" t="s">
        <v>54</v>
      </c>
      <c r="B64" s="47" t="s">
        <v>19</v>
      </c>
      <c r="C64" s="146" t="s">
        <v>19</v>
      </c>
      <c r="D64" s="18" t="s">
        <v>19</v>
      </c>
      <c r="E64" s="148">
        <v>2</v>
      </c>
      <c r="F64" s="46">
        <v>2</v>
      </c>
      <c r="G64" s="46">
        <v>2</v>
      </c>
      <c r="H64" s="46">
        <v>1</v>
      </c>
      <c r="I64" s="46">
        <v>0</v>
      </c>
      <c r="J64" s="46">
        <v>3</v>
      </c>
      <c r="K64" s="46">
        <v>7</v>
      </c>
      <c r="L64" s="11"/>
      <c r="M64" s="11"/>
      <c r="N64" s="11"/>
    </row>
    <row r="65" spans="1:15" x14ac:dyDescent="0.25">
      <c r="A65" s="82" t="s">
        <v>62</v>
      </c>
      <c r="B65" s="47" t="s">
        <v>19</v>
      </c>
      <c r="C65" s="146" t="s">
        <v>19</v>
      </c>
      <c r="D65" s="18" t="s">
        <v>19</v>
      </c>
      <c r="E65" s="148">
        <v>2</v>
      </c>
      <c r="F65" s="46">
        <v>2</v>
      </c>
      <c r="G65" s="46">
        <v>2</v>
      </c>
      <c r="H65" s="46">
        <v>2</v>
      </c>
      <c r="I65" s="46">
        <v>2</v>
      </c>
      <c r="J65" s="46">
        <v>3</v>
      </c>
      <c r="K65" s="46" t="s">
        <v>19</v>
      </c>
      <c r="L65" s="11"/>
      <c r="M65" s="11"/>
      <c r="N65" s="10"/>
    </row>
    <row r="66" spans="1:15" x14ac:dyDescent="0.25">
      <c r="A66" s="82" t="s">
        <v>68</v>
      </c>
      <c r="B66" s="47" t="s">
        <v>19</v>
      </c>
      <c r="C66" s="146" t="s">
        <v>19</v>
      </c>
      <c r="D66" s="18" t="s">
        <v>19</v>
      </c>
      <c r="E66" s="148">
        <v>0</v>
      </c>
      <c r="F66" s="46">
        <v>2</v>
      </c>
      <c r="G66" s="46">
        <v>0</v>
      </c>
      <c r="H66" s="46">
        <v>2</v>
      </c>
      <c r="I66" s="46">
        <v>2</v>
      </c>
      <c r="J66" s="46">
        <v>0</v>
      </c>
      <c r="K66" s="46">
        <v>3</v>
      </c>
      <c r="L66" s="11"/>
      <c r="M66" s="11"/>
      <c r="N66" s="11"/>
    </row>
    <row r="67" spans="1:15" x14ac:dyDescent="0.25">
      <c r="A67" s="82" t="s">
        <v>230</v>
      </c>
      <c r="B67" s="47" t="s">
        <v>19</v>
      </c>
      <c r="C67" s="146" t="s">
        <v>19</v>
      </c>
      <c r="D67" s="18" t="s">
        <v>19</v>
      </c>
      <c r="E67" s="148">
        <v>2</v>
      </c>
      <c r="F67" s="46">
        <v>1</v>
      </c>
      <c r="G67" s="46">
        <v>0</v>
      </c>
      <c r="H67" s="46">
        <v>1</v>
      </c>
      <c r="I67" s="46">
        <v>0</v>
      </c>
      <c r="J67" s="46" t="s">
        <v>19</v>
      </c>
      <c r="K67" s="46">
        <v>1</v>
      </c>
      <c r="L67" s="11"/>
      <c r="M67" s="11"/>
      <c r="N67" s="11"/>
    </row>
    <row r="68" spans="1:15" x14ac:dyDescent="0.25">
      <c r="A68" s="82" t="s">
        <v>163</v>
      </c>
      <c r="B68" s="47">
        <v>5</v>
      </c>
      <c r="C68" s="146">
        <v>5</v>
      </c>
      <c r="D68" s="18" t="s">
        <v>19</v>
      </c>
      <c r="E68" s="148">
        <v>5</v>
      </c>
      <c r="F68" s="46">
        <v>0</v>
      </c>
      <c r="G68" s="46">
        <v>5</v>
      </c>
      <c r="H68" s="46">
        <v>0</v>
      </c>
      <c r="I68" s="46">
        <v>3</v>
      </c>
      <c r="J68" s="46">
        <v>5</v>
      </c>
      <c r="K68" s="46">
        <v>5</v>
      </c>
      <c r="L68" s="11"/>
      <c r="M68" s="11"/>
      <c r="N68" s="11"/>
    </row>
    <row r="69" spans="1:15" x14ac:dyDescent="0.25">
      <c r="A69" s="82" t="s">
        <v>73</v>
      </c>
      <c r="B69" s="47">
        <v>5</v>
      </c>
      <c r="C69" s="146">
        <v>3</v>
      </c>
      <c r="D69" s="18">
        <v>0</v>
      </c>
      <c r="E69" s="148">
        <v>3</v>
      </c>
      <c r="F69" s="46">
        <v>0</v>
      </c>
      <c r="G69" s="46">
        <v>3</v>
      </c>
      <c r="H69" s="46">
        <v>0</v>
      </c>
      <c r="I69" s="46">
        <v>0</v>
      </c>
      <c r="J69" s="46">
        <v>0</v>
      </c>
      <c r="K69" s="46" t="s">
        <v>19</v>
      </c>
      <c r="L69" s="11"/>
      <c r="M69" s="11"/>
      <c r="N69" s="11"/>
    </row>
    <row r="70" spans="1:15" x14ac:dyDescent="0.25">
      <c r="A70" s="82" t="s">
        <v>58</v>
      </c>
      <c r="B70" s="47">
        <v>2</v>
      </c>
      <c r="C70" s="146">
        <v>2</v>
      </c>
      <c r="D70" s="18">
        <v>0</v>
      </c>
      <c r="E70" s="148">
        <v>2</v>
      </c>
      <c r="F70" s="46">
        <v>0</v>
      </c>
      <c r="G70" s="46">
        <v>2</v>
      </c>
      <c r="H70" s="46">
        <v>0</v>
      </c>
      <c r="I70" s="46">
        <v>0</v>
      </c>
      <c r="J70" s="46">
        <v>0</v>
      </c>
      <c r="K70" s="46" t="s">
        <v>19</v>
      </c>
      <c r="L70" s="11"/>
      <c r="M70" s="11"/>
      <c r="N70" s="11"/>
    </row>
    <row r="71" spans="1:15" x14ac:dyDescent="0.25">
      <c r="A71" s="82" t="s">
        <v>45</v>
      </c>
      <c r="B71" s="47">
        <v>10</v>
      </c>
      <c r="C71" s="146">
        <v>2</v>
      </c>
      <c r="D71" s="18" t="s">
        <v>19</v>
      </c>
      <c r="E71" s="148">
        <v>3</v>
      </c>
      <c r="F71" s="46">
        <v>0</v>
      </c>
      <c r="G71" s="46">
        <v>2</v>
      </c>
      <c r="H71" s="46">
        <v>0</v>
      </c>
      <c r="I71" s="46">
        <v>0</v>
      </c>
      <c r="J71" s="46">
        <v>0</v>
      </c>
      <c r="K71" s="46">
        <v>4</v>
      </c>
      <c r="L71" s="11"/>
      <c r="M71" s="11"/>
      <c r="N71" s="11">
        <f>E71/K71-1</f>
        <v>-0.25</v>
      </c>
    </row>
    <row r="72" spans="1:15" x14ac:dyDescent="0.25">
      <c r="A72" s="82" t="s">
        <v>70</v>
      </c>
      <c r="B72" s="47">
        <v>0</v>
      </c>
      <c r="C72" s="146">
        <v>0</v>
      </c>
      <c r="D72" s="18" t="s">
        <v>19</v>
      </c>
      <c r="E72" s="148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 t="s">
        <v>19</v>
      </c>
      <c r="L72" s="11"/>
      <c r="M72" s="11"/>
      <c r="N72" s="11"/>
    </row>
    <row r="73" spans="1:15" x14ac:dyDescent="0.25">
      <c r="A73" s="82" t="s">
        <v>47</v>
      </c>
      <c r="B73" s="47">
        <v>15</v>
      </c>
      <c r="C73" s="146">
        <v>0</v>
      </c>
      <c r="D73" s="18" t="s">
        <v>19</v>
      </c>
      <c r="E73" s="148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 t="s">
        <v>19</v>
      </c>
      <c r="L73" s="11"/>
      <c r="M73" s="11"/>
      <c r="N73" s="11"/>
    </row>
    <row r="74" spans="1:15" x14ac:dyDescent="0.25">
      <c r="A74" s="82" t="s">
        <v>34</v>
      </c>
      <c r="B74" s="47">
        <v>0</v>
      </c>
      <c r="C74" s="146">
        <v>0</v>
      </c>
      <c r="D74" s="18" t="s">
        <v>19</v>
      </c>
      <c r="E74" s="148">
        <v>0</v>
      </c>
      <c r="F74" s="46">
        <v>0</v>
      </c>
      <c r="G74" s="46">
        <v>0</v>
      </c>
      <c r="H74" s="46">
        <v>0</v>
      </c>
      <c r="I74" s="46">
        <v>8</v>
      </c>
      <c r="J74" s="46">
        <v>10</v>
      </c>
      <c r="K74" s="46">
        <v>8</v>
      </c>
      <c r="L74" s="11"/>
      <c r="M74" s="11"/>
      <c r="N74" s="11">
        <f>E74/K74-1</f>
        <v>-1</v>
      </c>
    </row>
    <row r="75" spans="1:15" x14ac:dyDescent="0.25">
      <c r="A75" s="82" t="s">
        <v>78</v>
      </c>
      <c r="B75" s="47" t="s">
        <v>19</v>
      </c>
      <c r="C75" s="48" t="s">
        <v>19</v>
      </c>
      <c r="D75" s="161" t="s">
        <v>19</v>
      </c>
      <c r="E75" s="46">
        <v>2</v>
      </c>
      <c r="F75" s="46">
        <v>-1</v>
      </c>
      <c r="G75" s="46">
        <v>2</v>
      </c>
      <c r="H75" s="46">
        <v>-1</v>
      </c>
      <c r="I75" s="46">
        <v>2</v>
      </c>
      <c r="J75" s="46">
        <v>2</v>
      </c>
      <c r="K75" s="46" t="s">
        <v>19</v>
      </c>
      <c r="L75" s="11"/>
      <c r="M75" s="11"/>
      <c r="N75" s="10"/>
    </row>
    <row r="76" spans="1:15" x14ac:dyDescent="0.25">
      <c r="A76" s="82" t="s">
        <v>153</v>
      </c>
      <c r="B76" s="47">
        <v>0</v>
      </c>
      <c r="C76" s="146">
        <v>0</v>
      </c>
      <c r="D76" s="18" t="s">
        <v>19</v>
      </c>
      <c r="E76" s="148">
        <v>0</v>
      </c>
      <c r="F76" s="46" t="s">
        <v>19</v>
      </c>
      <c r="G76" s="46">
        <v>0</v>
      </c>
      <c r="H76" s="46" t="s">
        <v>19</v>
      </c>
      <c r="I76" s="46">
        <v>0</v>
      </c>
      <c r="J76" s="46">
        <v>0</v>
      </c>
      <c r="K76" s="46" t="s">
        <v>19</v>
      </c>
      <c r="L76" s="11"/>
      <c r="M76" s="11"/>
      <c r="N76" s="11"/>
    </row>
    <row r="77" spans="1:15" x14ac:dyDescent="0.25">
      <c r="A77" s="82" t="s">
        <v>194</v>
      </c>
      <c r="B77" s="47" t="s">
        <v>19</v>
      </c>
      <c r="C77" s="146" t="s">
        <v>19</v>
      </c>
      <c r="D77" s="18" t="s">
        <v>19</v>
      </c>
      <c r="E77" s="148" t="s">
        <v>19</v>
      </c>
      <c r="F77" s="46" t="s">
        <v>19</v>
      </c>
      <c r="G77" s="46" t="s">
        <v>19</v>
      </c>
      <c r="H77" s="46" t="s">
        <v>19</v>
      </c>
      <c r="I77" s="46">
        <v>2</v>
      </c>
      <c r="J77" s="46">
        <v>5</v>
      </c>
      <c r="K77" s="46">
        <v>4</v>
      </c>
      <c r="L77" s="11"/>
      <c r="M77" s="11"/>
      <c r="N77" s="11"/>
    </row>
    <row r="78" spans="1:15" x14ac:dyDescent="0.25">
      <c r="A78" s="82" t="s">
        <v>71</v>
      </c>
      <c r="B78" s="47" t="s">
        <v>19</v>
      </c>
      <c r="C78" s="146" t="s">
        <v>19</v>
      </c>
      <c r="D78" s="18" t="s">
        <v>19</v>
      </c>
      <c r="E78" s="148" t="s">
        <v>19</v>
      </c>
      <c r="F78" s="46" t="s">
        <v>19</v>
      </c>
      <c r="G78" s="46" t="s">
        <v>19</v>
      </c>
      <c r="H78" s="46" t="s">
        <v>19</v>
      </c>
      <c r="I78" s="46">
        <v>0</v>
      </c>
      <c r="J78" s="46">
        <v>20</v>
      </c>
      <c r="K78" s="46">
        <v>23</v>
      </c>
      <c r="L78" s="11"/>
      <c r="M78" s="11"/>
      <c r="N78" s="11"/>
    </row>
    <row r="79" spans="1:15" x14ac:dyDescent="0.25">
      <c r="A79" s="82" t="s">
        <v>226</v>
      </c>
      <c r="B79" s="47" t="s">
        <v>19</v>
      </c>
      <c r="C79" s="146" t="s">
        <v>19</v>
      </c>
      <c r="D79" s="18" t="s">
        <v>19</v>
      </c>
      <c r="E79" s="148" t="s">
        <v>19</v>
      </c>
      <c r="F79" s="46" t="s">
        <v>19</v>
      </c>
      <c r="G79" s="46" t="s">
        <v>19</v>
      </c>
      <c r="H79" s="46" t="s">
        <v>19</v>
      </c>
      <c r="I79" s="46">
        <v>3</v>
      </c>
      <c r="J79" s="46">
        <v>3</v>
      </c>
      <c r="K79" s="46">
        <v>3</v>
      </c>
      <c r="L79" s="11"/>
      <c r="M79" s="11"/>
      <c r="N79" s="11"/>
    </row>
    <row r="80" spans="1:15" x14ac:dyDescent="0.25">
      <c r="A80" s="126" t="s">
        <v>335</v>
      </c>
      <c r="B80" s="127"/>
      <c r="C80" s="160"/>
      <c r="D80" s="114"/>
      <c r="E80" s="162">
        <v>705</v>
      </c>
      <c r="F80" s="117">
        <v>760</v>
      </c>
      <c r="G80" s="117"/>
      <c r="H80" s="117"/>
      <c r="I80" s="117">
        <v>577</v>
      </c>
      <c r="J80" s="117">
        <v>853</v>
      </c>
      <c r="K80" s="117">
        <v>837</v>
      </c>
      <c r="L80" s="129">
        <f>E80/F80-1</f>
        <v>-7.2368421052631526E-2</v>
      </c>
      <c r="M80" s="129">
        <f>E80/J80-1</f>
        <v>-0.17350527549824146</v>
      </c>
      <c r="N80" s="129">
        <f>E80/K80-1</f>
        <v>-0.1577060931899642</v>
      </c>
      <c r="O80" s="50"/>
    </row>
    <row r="81" spans="2:15" x14ac:dyDescent="0.25">
      <c r="B81" s="24"/>
      <c r="C81" s="25"/>
      <c r="D81" s="25"/>
      <c r="E81" s="26"/>
      <c r="F81" s="26"/>
      <c r="G81" s="26"/>
      <c r="H81" s="26"/>
      <c r="I81" s="26"/>
      <c r="J81" s="26"/>
      <c r="K81" s="26"/>
      <c r="L81" s="27"/>
      <c r="M81" s="27"/>
      <c r="N81" s="27"/>
      <c r="O81" s="50"/>
    </row>
    <row r="82" spans="2:15" x14ac:dyDescent="0.25">
      <c r="B82" s="24"/>
      <c r="C82" s="25"/>
      <c r="D82" s="25"/>
      <c r="E82" s="26"/>
      <c r="F82" s="26"/>
      <c r="G82" s="26"/>
      <c r="H82" s="26"/>
      <c r="I82" s="26"/>
      <c r="J82" s="26"/>
      <c r="K82" s="26"/>
      <c r="L82" s="27"/>
      <c r="M82" s="27"/>
      <c r="N82" s="27"/>
      <c r="O82" s="50"/>
    </row>
    <row r="83" spans="2:15" x14ac:dyDescent="0.25">
      <c r="B83" s="24"/>
      <c r="C83" s="25"/>
      <c r="D83" s="25"/>
      <c r="E83" s="26"/>
      <c r="F83" s="26"/>
      <c r="G83" s="26"/>
      <c r="H83" s="26"/>
      <c r="I83" s="26"/>
      <c r="J83" s="26"/>
      <c r="K83" s="26"/>
      <c r="L83" s="27"/>
      <c r="M83" s="27"/>
      <c r="N83" s="27"/>
      <c r="O83" s="50"/>
    </row>
    <row r="84" spans="2:15" x14ac:dyDescent="0.25">
      <c r="B84" s="24"/>
      <c r="C84" s="25"/>
      <c r="D84" s="25"/>
      <c r="E84" s="26"/>
      <c r="F84" s="26"/>
      <c r="G84" s="26"/>
      <c r="H84" s="26"/>
      <c r="I84" s="26"/>
      <c r="J84" s="26"/>
      <c r="K84" s="26"/>
      <c r="L84" s="27"/>
      <c r="M84" s="27"/>
      <c r="N84" s="27"/>
      <c r="O84" s="50"/>
    </row>
    <row r="85" spans="2:15" x14ac:dyDescent="0.25">
      <c r="B85" s="24"/>
      <c r="C85" s="25"/>
      <c r="D85" s="25"/>
      <c r="E85" s="26"/>
      <c r="F85" s="26"/>
      <c r="G85" s="26"/>
      <c r="H85" s="26"/>
      <c r="I85" s="26"/>
      <c r="J85" s="26"/>
      <c r="K85" s="26"/>
      <c r="L85" s="27"/>
      <c r="M85" s="27"/>
      <c r="N85" s="27"/>
      <c r="O85" s="50"/>
    </row>
    <row r="86" spans="2:15" x14ac:dyDescent="0.25">
      <c r="B86" s="24"/>
      <c r="C86" s="25"/>
      <c r="D86" s="25"/>
      <c r="E86" s="26"/>
      <c r="F86" s="26"/>
      <c r="G86" s="26"/>
      <c r="H86" s="26"/>
      <c r="I86" s="26"/>
      <c r="J86" s="26"/>
      <c r="K86" s="26"/>
      <c r="L86" s="27"/>
      <c r="M86" s="27"/>
      <c r="N86" s="27"/>
      <c r="O86" s="50"/>
    </row>
    <row r="87" spans="2:15" x14ac:dyDescent="0.25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7"/>
      <c r="M87" s="27"/>
      <c r="N87" s="27"/>
      <c r="O87" s="50"/>
    </row>
    <row r="88" spans="2:15" x14ac:dyDescent="0.25">
      <c r="B88" s="24"/>
      <c r="C88" s="25"/>
      <c r="D88" s="25"/>
      <c r="E88" s="26"/>
      <c r="F88" s="26"/>
      <c r="G88" s="26"/>
      <c r="H88" s="26"/>
      <c r="I88" s="26"/>
      <c r="J88" s="26"/>
      <c r="K88" s="26"/>
      <c r="L88" s="27"/>
      <c r="M88" s="27"/>
      <c r="N88" s="27"/>
      <c r="O88" s="50"/>
    </row>
    <row r="89" spans="2:15" x14ac:dyDescent="0.25">
      <c r="B89" s="24"/>
      <c r="C89" s="25"/>
      <c r="D89" s="25"/>
      <c r="E89" s="26"/>
      <c r="F89" s="26"/>
      <c r="G89" s="26"/>
      <c r="H89" s="26"/>
      <c r="I89" s="26"/>
      <c r="J89" s="26"/>
      <c r="K89" s="26"/>
      <c r="L89" s="27"/>
      <c r="M89" s="27"/>
      <c r="N89" s="27"/>
      <c r="O89" s="50"/>
    </row>
    <row r="90" spans="2:15" x14ac:dyDescent="0.25">
      <c r="B90" s="24"/>
      <c r="C90" s="25"/>
      <c r="D90" s="25"/>
      <c r="E90" s="26"/>
      <c r="F90" s="26"/>
      <c r="G90" s="26"/>
      <c r="H90" s="26"/>
      <c r="I90" s="26"/>
      <c r="J90" s="26"/>
      <c r="K90" s="26"/>
      <c r="L90" s="27"/>
      <c r="M90" s="27"/>
      <c r="N90" s="27"/>
      <c r="O90" s="50"/>
    </row>
    <row r="91" spans="2:15" x14ac:dyDescent="0.25">
      <c r="B91" s="24"/>
      <c r="C91" s="25"/>
      <c r="D91" s="25"/>
      <c r="E91" s="26"/>
      <c r="F91" s="26"/>
      <c r="G91" s="26"/>
      <c r="H91" s="26"/>
      <c r="I91" s="26"/>
      <c r="J91" s="26"/>
      <c r="K91" s="26"/>
      <c r="L91" s="27"/>
      <c r="M91" s="27"/>
      <c r="N91" s="27"/>
      <c r="O91" s="50"/>
    </row>
    <row r="92" spans="2:15" x14ac:dyDescent="0.25">
      <c r="B92" s="24"/>
      <c r="C92" s="25"/>
      <c r="D92" s="25"/>
      <c r="E92" s="26"/>
      <c r="F92" s="26"/>
      <c r="G92" s="26"/>
      <c r="H92" s="26"/>
      <c r="I92" s="26"/>
      <c r="J92" s="26"/>
      <c r="K92" s="26"/>
      <c r="L92" s="27"/>
      <c r="M92" s="27"/>
      <c r="N92" s="27"/>
      <c r="O92" s="50"/>
    </row>
    <row r="93" spans="2:15" x14ac:dyDescent="0.25">
      <c r="B93" s="24"/>
      <c r="C93" s="25"/>
      <c r="D93" s="25"/>
      <c r="E93" s="26"/>
      <c r="F93" s="26"/>
      <c r="G93" s="26"/>
      <c r="H93" s="26"/>
      <c r="I93" s="26"/>
      <c r="J93" s="26"/>
      <c r="K93" s="26"/>
      <c r="L93" s="27"/>
      <c r="M93" s="27"/>
      <c r="N93" s="27"/>
      <c r="O93" s="50"/>
    </row>
    <row r="94" spans="2:15" x14ac:dyDescent="0.25">
      <c r="B94" s="24"/>
      <c r="C94" s="25"/>
      <c r="D94" s="25"/>
      <c r="E94" s="26"/>
      <c r="F94" s="26"/>
      <c r="G94" s="26"/>
      <c r="H94" s="26"/>
      <c r="I94" s="26"/>
      <c r="J94" s="26"/>
      <c r="K94" s="26"/>
      <c r="L94" s="27"/>
      <c r="M94" s="27"/>
      <c r="N94" s="27"/>
      <c r="O94" s="50"/>
    </row>
    <row r="95" spans="2:15" x14ac:dyDescent="0.25">
      <c r="B95" s="24"/>
      <c r="C95" s="25"/>
      <c r="D95" s="25"/>
      <c r="E95" s="26"/>
      <c r="F95" s="26"/>
      <c r="G95" s="26"/>
      <c r="H95" s="26"/>
      <c r="I95" s="26"/>
      <c r="J95" s="26"/>
      <c r="K95" s="26"/>
      <c r="L95" s="27"/>
      <c r="M95" s="27"/>
      <c r="N95" s="27"/>
      <c r="O95" s="50"/>
    </row>
    <row r="96" spans="2:15" x14ac:dyDescent="0.25">
      <c r="B96" s="24"/>
      <c r="C96" s="25"/>
      <c r="D96" s="25"/>
      <c r="E96" s="26"/>
      <c r="F96" s="26"/>
      <c r="G96" s="26"/>
      <c r="H96" s="26"/>
      <c r="I96" s="26"/>
      <c r="J96" s="26"/>
      <c r="K96" s="26"/>
      <c r="L96" s="27"/>
      <c r="M96" s="27"/>
      <c r="N96" s="27"/>
      <c r="O96" s="50"/>
    </row>
    <row r="97" spans="2:15" x14ac:dyDescent="0.25">
      <c r="B97" s="24"/>
      <c r="C97" s="25"/>
      <c r="D97" s="25"/>
      <c r="E97" s="26"/>
      <c r="F97" s="26"/>
      <c r="G97" s="26"/>
      <c r="H97" s="26"/>
      <c r="I97" s="26"/>
      <c r="J97" s="26"/>
      <c r="K97" s="26"/>
      <c r="L97" s="27"/>
      <c r="M97" s="27"/>
      <c r="N97" s="27"/>
      <c r="O97" s="50"/>
    </row>
    <row r="98" spans="2:15" x14ac:dyDescent="0.25">
      <c r="B98" s="24"/>
      <c r="C98" s="25"/>
      <c r="D98" s="25"/>
      <c r="E98" s="26"/>
      <c r="F98" s="26"/>
      <c r="G98" s="26"/>
      <c r="H98" s="26"/>
      <c r="I98" s="26"/>
      <c r="J98" s="26"/>
      <c r="K98" s="26"/>
      <c r="L98" s="27"/>
      <c r="M98" s="27"/>
      <c r="N98" s="27"/>
      <c r="O98" s="50"/>
    </row>
    <row r="99" spans="2:15" x14ac:dyDescent="0.25">
      <c r="B99" s="24"/>
      <c r="C99" s="25"/>
      <c r="D99" s="25"/>
      <c r="E99" s="26"/>
      <c r="F99" s="26"/>
      <c r="G99" s="26"/>
      <c r="H99" s="26"/>
      <c r="I99" s="26"/>
      <c r="J99" s="26"/>
      <c r="K99" s="26"/>
      <c r="L99" s="27"/>
      <c r="M99" s="27"/>
      <c r="N99" s="27"/>
      <c r="O99" s="50"/>
    </row>
    <row r="100" spans="2:15" x14ac:dyDescent="0.25">
      <c r="B100" s="24"/>
      <c r="C100" s="25"/>
      <c r="D100" s="25"/>
      <c r="E100" s="26"/>
      <c r="F100" s="26"/>
      <c r="G100" s="26"/>
      <c r="H100" s="26"/>
      <c r="I100" s="26"/>
      <c r="J100" s="26"/>
      <c r="K100" s="26"/>
      <c r="L100" s="27"/>
      <c r="M100" s="27"/>
      <c r="N100" s="27"/>
      <c r="O100" s="50"/>
    </row>
    <row r="101" spans="2:15" x14ac:dyDescent="0.25">
      <c r="B101" s="24"/>
      <c r="C101" s="25"/>
      <c r="D101" s="25"/>
      <c r="E101" s="26"/>
      <c r="F101" s="26"/>
      <c r="G101" s="26"/>
      <c r="H101" s="26"/>
      <c r="I101" s="26"/>
      <c r="J101" s="26"/>
      <c r="K101" s="26"/>
      <c r="L101" s="27"/>
      <c r="M101" s="27"/>
      <c r="N101" s="27"/>
      <c r="O101" s="50"/>
    </row>
    <row r="102" spans="2:15" x14ac:dyDescent="0.25">
      <c r="B102" s="24"/>
      <c r="C102" s="25"/>
      <c r="D102" s="25"/>
      <c r="E102" s="26"/>
      <c r="F102" s="26"/>
      <c r="G102" s="26"/>
      <c r="H102" s="26"/>
      <c r="I102" s="26"/>
      <c r="J102" s="26"/>
      <c r="K102" s="26"/>
      <c r="L102" s="27"/>
      <c r="M102" s="27"/>
      <c r="N102" s="27"/>
      <c r="O102" s="50"/>
    </row>
    <row r="103" spans="2:15" x14ac:dyDescent="0.25">
      <c r="B103" s="24"/>
      <c r="C103" s="25"/>
      <c r="D103" s="25"/>
      <c r="E103" s="26"/>
      <c r="F103" s="26"/>
      <c r="G103" s="26"/>
      <c r="H103" s="26"/>
      <c r="I103" s="26"/>
      <c r="J103" s="26"/>
      <c r="K103" s="26"/>
      <c r="L103" s="27"/>
      <c r="M103" s="27"/>
      <c r="N103" s="27"/>
      <c r="O103" s="50"/>
    </row>
    <row r="104" spans="2:15" x14ac:dyDescent="0.25">
      <c r="B104" s="24"/>
      <c r="C104" s="25"/>
      <c r="D104" s="25"/>
      <c r="E104" s="26"/>
      <c r="F104" s="26"/>
      <c r="G104" s="26"/>
      <c r="H104" s="26"/>
      <c r="I104" s="26"/>
      <c r="J104" s="26"/>
      <c r="K104" s="26"/>
      <c r="L104" s="27"/>
      <c r="M104" s="27"/>
      <c r="N104" s="27"/>
      <c r="O104" s="50"/>
    </row>
    <row r="105" spans="2:15" x14ac:dyDescent="0.25">
      <c r="B105" s="24"/>
      <c r="C105" s="25"/>
      <c r="D105" s="25"/>
      <c r="E105" s="26"/>
      <c r="F105" s="26"/>
      <c r="G105" s="26"/>
      <c r="H105" s="26"/>
      <c r="I105" s="26"/>
      <c r="J105" s="26"/>
      <c r="K105" s="26"/>
      <c r="L105" s="27"/>
      <c r="M105" s="27"/>
      <c r="N105" s="27"/>
      <c r="O105" s="50"/>
    </row>
    <row r="106" spans="2:15" x14ac:dyDescent="0.25">
      <c r="B106" s="24"/>
      <c r="C106" s="25"/>
      <c r="D106" s="25"/>
      <c r="E106" s="26"/>
      <c r="F106" s="26"/>
      <c r="G106" s="26"/>
      <c r="H106" s="26"/>
      <c r="I106" s="26"/>
      <c r="J106" s="26"/>
      <c r="K106" s="26"/>
      <c r="L106" s="27"/>
      <c r="M106" s="27"/>
      <c r="N106" s="27"/>
      <c r="O106" s="50"/>
    </row>
    <row r="107" spans="2:15" x14ac:dyDescent="0.25">
      <c r="B107" s="24"/>
      <c r="C107" s="25"/>
      <c r="D107" s="25"/>
      <c r="E107" s="26"/>
      <c r="F107" s="26"/>
      <c r="G107" s="26"/>
      <c r="H107" s="26"/>
      <c r="I107" s="26"/>
      <c r="J107" s="26"/>
      <c r="K107" s="26"/>
      <c r="L107" s="27"/>
      <c r="M107" s="27"/>
      <c r="N107" s="27"/>
      <c r="O107" s="50"/>
    </row>
    <row r="108" spans="2:15" x14ac:dyDescent="0.25">
      <c r="B108" s="24"/>
      <c r="C108" s="25"/>
      <c r="D108" s="25"/>
      <c r="E108" s="26"/>
      <c r="F108" s="26"/>
      <c r="G108" s="26"/>
      <c r="H108" s="26"/>
      <c r="I108" s="26"/>
      <c r="J108" s="26"/>
      <c r="K108" s="26"/>
      <c r="L108" s="27"/>
      <c r="M108" s="27"/>
      <c r="N108" s="27"/>
      <c r="O108" s="50"/>
    </row>
    <row r="109" spans="2:15" x14ac:dyDescent="0.25">
      <c r="B109" s="24"/>
      <c r="C109" s="25"/>
      <c r="D109" s="25"/>
      <c r="E109" s="26"/>
      <c r="F109" s="26"/>
      <c r="G109" s="26"/>
      <c r="H109" s="26"/>
      <c r="I109" s="26"/>
      <c r="J109" s="26"/>
      <c r="K109" s="26"/>
      <c r="L109" s="27"/>
      <c r="M109" s="27"/>
      <c r="N109" s="27"/>
      <c r="O109" s="50"/>
    </row>
    <row r="110" spans="2:15" x14ac:dyDescent="0.25">
      <c r="B110" s="24"/>
      <c r="C110" s="25"/>
      <c r="D110" s="25"/>
      <c r="E110" s="26"/>
      <c r="F110" s="26"/>
      <c r="G110" s="26"/>
      <c r="H110" s="26"/>
      <c r="I110" s="26"/>
      <c r="J110" s="26"/>
      <c r="K110" s="26"/>
      <c r="L110" s="27"/>
      <c r="M110" s="27"/>
      <c r="N110" s="27"/>
      <c r="O110" s="50"/>
    </row>
    <row r="111" spans="2:15" x14ac:dyDescent="0.25">
      <c r="B111" s="24"/>
      <c r="C111" s="25"/>
      <c r="D111" s="25"/>
      <c r="E111" s="26"/>
      <c r="F111" s="26"/>
      <c r="G111" s="26"/>
      <c r="H111" s="26"/>
      <c r="I111" s="26"/>
      <c r="J111" s="26"/>
      <c r="K111" s="26"/>
      <c r="L111" s="27"/>
      <c r="M111" s="27"/>
      <c r="N111" s="27"/>
      <c r="O111" s="50"/>
    </row>
    <row r="112" spans="2:15" x14ac:dyDescent="0.25">
      <c r="B112" s="24"/>
      <c r="C112" s="25"/>
      <c r="D112" s="25"/>
      <c r="E112" s="26"/>
      <c r="F112" s="26"/>
      <c r="G112" s="26"/>
      <c r="H112" s="26"/>
      <c r="I112" s="26"/>
      <c r="J112" s="26"/>
      <c r="K112" s="26"/>
      <c r="L112" s="27"/>
      <c r="M112" s="27"/>
      <c r="N112" s="27"/>
      <c r="O112" s="50"/>
    </row>
    <row r="113" spans="2:15" x14ac:dyDescent="0.25">
      <c r="B113" s="24"/>
      <c r="C113" s="25"/>
      <c r="D113" s="25"/>
      <c r="E113" s="26"/>
      <c r="F113" s="26"/>
      <c r="G113" s="26"/>
      <c r="H113" s="26"/>
      <c r="I113" s="26"/>
      <c r="J113" s="26"/>
      <c r="K113" s="26"/>
      <c r="L113" s="27"/>
      <c r="M113" s="27"/>
      <c r="N113" s="27"/>
      <c r="O113" s="50"/>
    </row>
    <row r="114" spans="2:15" x14ac:dyDescent="0.25">
      <c r="B114" s="24"/>
      <c r="C114" s="25"/>
      <c r="D114" s="25"/>
      <c r="E114" s="26"/>
      <c r="F114" s="26"/>
      <c r="G114" s="26"/>
      <c r="H114" s="26"/>
      <c r="I114" s="26"/>
      <c r="J114" s="26"/>
      <c r="K114" s="26"/>
      <c r="L114" s="27"/>
      <c r="M114" s="27"/>
      <c r="N114" s="27"/>
      <c r="O114" s="50"/>
    </row>
    <row r="115" spans="2:15" x14ac:dyDescent="0.25">
      <c r="B115" s="24"/>
      <c r="C115" s="25"/>
      <c r="D115" s="25"/>
      <c r="E115" s="26"/>
      <c r="F115" s="26"/>
      <c r="G115" s="26"/>
      <c r="H115" s="26"/>
      <c r="I115" s="26"/>
      <c r="J115" s="26"/>
      <c r="K115" s="26"/>
      <c r="L115" s="27"/>
      <c r="M115" s="27"/>
      <c r="N115" s="27"/>
      <c r="O115" s="50"/>
    </row>
    <row r="116" spans="2:15" x14ac:dyDescent="0.25">
      <c r="B116" s="24"/>
      <c r="C116" s="25"/>
      <c r="D116" s="25"/>
      <c r="E116" s="26"/>
      <c r="F116" s="26"/>
      <c r="G116" s="26"/>
      <c r="H116" s="26"/>
      <c r="I116" s="26"/>
      <c r="J116" s="26"/>
      <c r="K116" s="26"/>
      <c r="L116" s="27"/>
      <c r="M116" s="27"/>
      <c r="N116" s="27"/>
      <c r="O116" s="50"/>
    </row>
    <row r="117" spans="2:15" x14ac:dyDescent="0.25">
      <c r="B117" s="24"/>
      <c r="C117" s="25"/>
      <c r="D117" s="25"/>
      <c r="E117" s="26"/>
      <c r="F117" s="26"/>
      <c r="G117" s="26"/>
      <c r="H117" s="26"/>
      <c r="I117" s="26"/>
      <c r="J117" s="26"/>
      <c r="K117" s="26"/>
      <c r="L117" s="27"/>
      <c r="M117" s="27"/>
      <c r="N117" s="27"/>
      <c r="O117" s="50"/>
    </row>
    <row r="118" spans="2:15" x14ac:dyDescent="0.25">
      <c r="B118" s="24"/>
      <c r="C118" s="25"/>
      <c r="D118" s="25"/>
      <c r="E118" s="26"/>
      <c r="F118" s="26"/>
      <c r="G118" s="26"/>
      <c r="H118" s="26"/>
      <c r="I118" s="26"/>
      <c r="J118" s="26"/>
      <c r="K118" s="26"/>
      <c r="L118" s="27"/>
      <c r="M118" s="27"/>
      <c r="N118" s="27"/>
      <c r="O118" s="50"/>
    </row>
    <row r="119" spans="2:15" x14ac:dyDescent="0.25">
      <c r="B119" s="24"/>
      <c r="C119" s="25"/>
      <c r="D119" s="25"/>
      <c r="E119" s="26"/>
      <c r="F119" s="26"/>
      <c r="G119" s="26"/>
      <c r="H119" s="26"/>
      <c r="I119" s="26"/>
      <c r="J119" s="26"/>
      <c r="K119" s="26"/>
      <c r="L119" s="27"/>
      <c r="M119" s="27"/>
      <c r="N119" s="27"/>
      <c r="O119" s="50"/>
    </row>
    <row r="120" spans="2:15" x14ac:dyDescent="0.25">
      <c r="B120" s="24"/>
      <c r="C120" s="25"/>
      <c r="D120" s="25"/>
      <c r="E120" s="26"/>
      <c r="F120" s="26"/>
      <c r="G120" s="26"/>
      <c r="H120" s="26"/>
      <c r="I120" s="26"/>
      <c r="J120" s="26"/>
      <c r="K120" s="26"/>
      <c r="L120" s="27"/>
      <c r="M120" s="27"/>
      <c r="N120" s="27"/>
      <c r="O120" s="50"/>
    </row>
    <row r="121" spans="2:15" x14ac:dyDescent="0.25">
      <c r="B121" s="24"/>
      <c r="C121" s="25"/>
      <c r="D121" s="25"/>
      <c r="E121" s="26"/>
      <c r="F121" s="26"/>
      <c r="G121" s="26"/>
      <c r="H121" s="26"/>
      <c r="I121" s="26"/>
      <c r="J121" s="26"/>
      <c r="K121" s="26"/>
      <c r="L121" s="27"/>
      <c r="M121" s="27"/>
      <c r="N121" s="27"/>
      <c r="O121" s="50"/>
    </row>
    <row r="122" spans="2:15" x14ac:dyDescent="0.25">
      <c r="B122" s="24"/>
      <c r="C122" s="25"/>
      <c r="D122" s="25"/>
      <c r="E122" s="26"/>
      <c r="F122" s="26"/>
      <c r="G122" s="26"/>
      <c r="H122" s="26"/>
      <c r="I122" s="26"/>
      <c r="J122" s="26"/>
      <c r="K122" s="26"/>
      <c r="L122" s="27"/>
      <c r="M122" s="27"/>
      <c r="N122" s="27"/>
      <c r="O122" s="50"/>
    </row>
    <row r="123" spans="2:15" x14ac:dyDescent="0.25">
      <c r="B123" s="24"/>
      <c r="C123" s="25"/>
      <c r="D123" s="25"/>
      <c r="E123" s="26"/>
      <c r="F123" s="26"/>
      <c r="G123" s="26"/>
      <c r="H123" s="26"/>
      <c r="I123" s="26"/>
      <c r="J123" s="26"/>
      <c r="K123" s="26"/>
      <c r="L123" s="27"/>
      <c r="M123" s="27"/>
      <c r="N123" s="27"/>
      <c r="O123" s="50"/>
    </row>
    <row r="124" spans="2:15" x14ac:dyDescent="0.25">
      <c r="B124" s="24"/>
      <c r="C124" s="25"/>
      <c r="D124" s="25"/>
      <c r="E124" s="26"/>
      <c r="F124" s="26"/>
      <c r="G124" s="26"/>
      <c r="H124" s="26"/>
      <c r="I124" s="26"/>
      <c r="J124" s="26"/>
      <c r="K124" s="26"/>
      <c r="L124" s="27"/>
      <c r="M124" s="27"/>
      <c r="N124" s="27"/>
      <c r="O124" s="50"/>
    </row>
    <row r="125" spans="2:15" x14ac:dyDescent="0.25">
      <c r="B125" s="24"/>
      <c r="C125" s="25"/>
      <c r="D125" s="25"/>
      <c r="E125" s="26"/>
      <c r="F125" s="26"/>
      <c r="G125" s="26"/>
      <c r="H125" s="26"/>
      <c r="I125" s="26"/>
      <c r="J125" s="26"/>
      <c r="K125" s="26"/>
      <c r="L125" s="27"/>
      <c r="M125" s="27"/>
      <c r="N125" s="27"/>
      <c r="O125" s="50"/>
    </row>
    <row r="126" spans="2:15" x14ac:dyDescent="0.25">
      <c r="B126" s="24"/>
      <c r="C126" s="25"/>
      <c r="D126" s="25"/>
      <c r="E126" s="26"/>
      <c r="F126" s="26"/>
      <c r="G126" s="26"/>
      <c r="H126" s="26"/>
      <c r="I126" s="26"/>
      <c r="J126" s="26"/>
      <c r="K126" s="26"/>
      <c r="L126" s="27"/>
      <c r="M126" s="27"/>
      <c r="N126" s="27"/>
      <c r="O126" s="50"/>
    </row>
    <row r="127" spans="2:15" x14ac:dyDescent="0.25">
      <c r="B127" s="24"/>
      <c r="C127" s="25"/>
      <c r="D127" s="25"/>
      <c r="E127" s="26"/>
      <c r="F127" s="26"/>
      <c r="G127" s="26"/>
      <c r="H127" s="26"/>
      <c r="I127" s="26"/>
      <c r="J127" s="26"/>
      <c r="K127" s="26"/>
      <c r="L127" s="27"/>
      <c r="M127" s="27"/>
      <c r="N127" s="27"/>
      <c r="O127" s="50"/>
    </row>
    <row r="128" spans="2:15" x14ac:dyDescent="0.25">
      <c r="B128" s="24"/>
      <c r="C128" s="25"/>
      <c r="D128" s="25"/>
      <c r="E128" s="26"/>
      <c r="F128" s="26"/>
      <c r="G128" s="26"/>
      <c r="H128" s="26"/>
      <c r="I128" s="26"/>
      <c r="J128" s="26"/>
      <c r="K128" s="26"/>
      <c r="L128" s="27"/>
      <c r="M128" s="27"/>
      <c r="N128" s="27"/>
      <c r="O128" s="50"/>
    </row>
    <row r="129" spans="2:15" x14ac:dyDescent="0.25">
      <c r="B129" s="24"/>
      <c r="C129" s="25"/>
      <c r="D129" s="25"/>
      <c r="E129" s="26"/>
      <c r="F129" s="26"/>
      <c r="G129" s="26"/>
      <c r="H129" s="26"/>
      <c r="I129" s="26"/>
      <c r="J129" s="26"/>
      <c r="K129" s="26"/>
      <c r="L129" s="27"/>
      <c r="M129" s="27"/>
      <c r="N129" s="27"/>
      <c r="O129" s="50"/>
    </row>
    <row r="130" spans="2:15" x14ac:dyDescent="0.25">
      <c r="B130" s="24"/>
      <c r="C130" s="25"/>
      <c r="D130" s="25"/>
      <c r="E130" s="26"/>
      <c r="F130" s="26"/>
      <c r="G130" s="26"/>
      <c r="H130" s="26"/>
      <c r="I130" s="26"/>
      <c r="J130" s="26"/>
      <c r="K130" s="26"/>
      <c r="L130" s="27"/>
      <c r="M130" s="27"/>
      <c r="N130" s="27"/>
      <c r="O130" s="50"/>
    </row>
    <row r="131" spans="2:15" x14ac:dyDescent="0.25">
      <c r="B131" s="24"/>
      <c r="C131" s="25"/>
      <c r="D131" s="25"/>
      <c r="E131" s="26"/>
      <c r="F131" s="26"/>
      <c r="G131" s="26"/>
      <c r="H131" s="26"/>
      <c r="I131" s="26"/>
      <c r="J131" s="26"/>
      <c r="K131" s="26"/>
      <c r="L131" s="27"/>
      <c r="M131" s="27"/>
      <c r="N131" s="27"/>
      <c r="O131" s="50"/>
    </row>
    <row r="132" spans="2:15" x14ac:dyDescent="0.25">
      <c r="B132" s="24"/>
      <c r="C132" s="25"/>
      <c r="D132" s="25"/>
      <c r="E132" s="26"/>
      <c r="F132" s="26"/>
      <c r="G132" s="26"/>
      <c r="H132" s="26"/>
      <c r="I132" s="26"/>
      <c r="J132" s="26"/>
      <c r="K132" s="26"/>
      <c r="L132" s="27"/>
      <c r="M132" s="27"/>
      <c r="N132" s="27"/>
      <c r="O132" s="50"/>
    </row>
    <row r="133" spans="2:15" x14ac:dyDescent="0.25">
      <c r="B133" s="24"/>
      <c r="C133" s="25"/>
      <c r="D133" s="25"/>
      <c r="E133" s="26"/>
      <c r="F133" s="26"/>
      <c r="G133" s="26"/>
      <c r="H133" s="26"/>
      <c r="I133" s="26"/>
      <c r="J133" s="26"/>
      <c r="K133" s="26"/>
      <c r="L133" s="27"/>
      <c r="M133" s="27"/>
      <c r="N133" s="27"/>
      <c r="O133" s="50"/>
    </row>
    <row r="134" spans="2:15" x14ac:dyDescent="0.25">
      <c r="B134" s="24"/>
      <c r="C134" s="25"/>
      <c r="D134" s="25"/>
      <c r="E134" s="26"/>
      <c r="F134" s="26"/>
      <c r="G134" s="26"/>
      <c r="H134" s="26"/>
      <c r="I134" s="26"/>
      <c r="J134" s="26"/>
      <c r="K134" s="26"/>
      <c r="L134" s="27"/>
      <c r="M134" s="27"/>
      <c r="N134" s="27"/>
      <c r="O134" s="50"/>
    </row>
    <row r="135" spans="2:15" x14ac:dyDescent="0.25">
      <c r="B135" s="24"/>
      <c r="C135" s="25"/>
      <c r="D135" s="25"/>
      <c r="E135" s="26"/>
      <c r="F135" s="26"/>
      <c r="G135" s="26"/>
      <c r="H135" s="26"/>
      <c r="I135" s="26"/>
      <c r="J135" s="26"/>
      <c r="K135" s="26"/>
      <c r="L135" s="27"/>
      <c r="M135" s="27"/>
      <c r="N135" s="27"/>
      <c r="O135" s="50"/>
    </row>
    <row r="136" spans="2:15" x14ac:dyDescent="0.25">
      <c r="B136" s="24"/>
      <c r="C136" s="25"/>
      <c r="D136" s="25"/>
      <c r="E136" s="26"/>
      <c r="F136" s="26"/>
      <c r="G136" s="26"/>
      <c r="H136" s="26"/>
      <c r="I136" s="26"/>
      <c r="J136" s="26"/>
      <c r="K136" s="26"/>
      <c r="L136" s="27"/>
      <c r="M136" s="27"/>
      <c r="N136" s="27"/>
      <c r="O136" s="50"/>
    </row>
    <row r="137" spans="2:15" x14ac:dyDescent="0.25">
      <c r="B137" s="24"/>
      <c r="C137" s="25"/>
      <c r="D137" s="25"/>
      <c r="E137" s="26"/>
      <c r="F137" s="26"/>
      <c r="G137" s="26"/>
      <c r="H137" s="26"/>
      <c r="I137" s="26"/>
      <c r="J137" s="26"/>
      <c r="K137" s="26"/>
      <c r="L137" s="27"/>
      <c r="M137" s="27"/>
      <c r="N137" s="27"/>
      <c r="O137" s="50"/>
    </row>
    <row r="138" spans="2:15" x14ac:dyDescent="0.25">
      <c r="B138" s="24"/>
      <c r="C138" s="25"/>
      <c r="D138" s="25"/>
      <c r="E138" s="26"/>
      <c r="F138" s="26"/>
      <c r="G138" s="26"/>
      <c r="H138" s="26"/>
      <c r="I138" s="26"/>
      <c r="J138" s="26"/>
      <c r="K138" s="26"/>
      <c r="L138" s="27"/>
      <c r="M138" s="27"/>
      <c r="N138" s="27"/>
      <c r="O138" s="50"/>
    </row>
    <row r="139" spans="2:15" x14ac:dyDescent="0.25">
      <c r="B139" s="24"/>
      <c r="C139" s="25"/>
      <c r="D139" s="25"/>
      <c r="E139" s="26"/>
      <c r="F139" s="26"/>
      <c r="G139" s="26"/>
      <c r="H139" s="26"/>
      <c r="I139" s="26"/>
      <c r="J139" s="26"/>
      <c r="K139" s="26"/>
      <c r="L139" s="27"/>
      <c r="M139" s="27"/>
      <c r="N139" s="27"/>
      <c r="O139" s="50"/>
    </row>
    <row r="140" spans="2:15" x14ac:dyDescent="0.25">
      <c r="B140" s="24"/>
      <c r="C140" s="25"/>
      <c r="D140" s="25"/>
      <c r="E140" s="26"/>
      <c r="F140" s="26"/>
      <c r="G140" s="26"/>
      <c r="H140" s="26"/>
      <c r="I140" s="26"/>
      <c r="J140" s="26"/>
      <c r="K140" s="26"/>
      <c r="L140" s="27"/>
      <c r="M140" s="27"/>
      <c r="N140" s="27"/>
      <c r="O140" s="50"/>
    </row>
    <row r="141" spans="2:15" x14ac:dyDescent="0.25">
      <c r="B141" s="24"/>
      <c r="C141" s="25"/>
      <c r="D141" s="25"/>
      <c r="E141" s="26"/>
      <c r="F141" s="26"/>
      <c r="G141" s="26"/>
      <c r="H141" s="26"/>
      <c r="I141" s="26"/>
      <c r="J141" s="26"/>
      <c r="K141" s="26"/>
      <c r="L141" s="27"/>
      <c r="M141" s="27"/>
      <c r="N141" s="27"/>
      <c r="O141" s="50"/>
    </row>
    <row r="142" spans="2:15" x14ac:dyDescent="0.25">
      <c r="B142" s="24"/>
      <c r="C142" s="25"/>
      <c r="D142" s="25"/>
      <c r="E142" s="26"/>
      <c r="F142" s="26"/>
      <c r="G142" s="26"/>
      <c r="H142" s="26"/>
      <c r="I142" s="26"/>
      <c r="J142" s="26"/>
      <c r="K142" s="26"/>
      <c r="L142" s="27"/>
      <c r="M142" s="27"/>
      <c r="N142" s="27"/>
      <c r="O142" s="50"/>
    </row>
    <row r="143" spans="2:15" x14ac:dyDescent="0.25">
      <c r="B143" s="24"/>
      <c r="C143" s="25"/>
      <c r="D143" s="25"/>
      <c r="E143" s="26"/>
      <c r="F143" s="26"/>
      <c r="G143" s="26"/>
      <c r="H143" s="26"/>
      <c r="I143" s="26"/>
      <c r="J143" s="26"/>
      <c r="K143" s="26"/>
      <c r="L143" s="27"/>
      <c r="M143" s="27"/>
      <c r="N143" s="27"/>
      <c r="O143" s="50"/>
    </row>
    <row r="144" spans="2:15" x14ac:dyDescent="0.25">
      <c r="B144" s="24"/>
      <c r="C144" s="25"/>
      <c r="D144" s="25"/>
      <c r="E144" s="26"/>
      <c r="F144" s="26"/>
      <c r="G144" s="26"/>
      <c r="H144" s="26"/>
      <c r="I144" s="26"/>
      <c r="J144" s="26"/>
      <c r="K144" s="26"/>
      <c r="L144" s="27"/>
      <c r="M144" s="27"/>
      <c r="N144" s="27"/>
      <c r="O144" s="50"/>
    </row>
    <row r="145" spans="2:15" x14ac:dyDescent="0.25">
      <c r="B145" s="24"/>
      <c r="C145" s="25"/>
      <c r="D145" s="25"/>
      <c r="E145" s="26"/>
      <c r="F145" s="26"/>
      <c r="G145" s="26"/>
      <c r="H145" s="26"/>
      <c r="I145" s="26"/>
      <c r="J145" s="26"/>
      <c r="K145" s="26"/>
      <c r="L145" s="27"/>
      <c r="M145" s="27"/>
      <c r="N145" s="27"/>
      <c r="O145" s="50"/>
    </row>
    <row r="146" spans="2:15" x14ac:dyDescent="0.25">
      <c r="B146" s="24"/>
      <c r="C146" s="25"/>
      <c r="D146" s="25"/>
      <c r="E146" s="26"/>
      <c r="F146" s="26"/>
      <c r="G146" s="26"/>
      <c r="H146" s="26"/>
      <c r="I146" s="26"/>
      <c r="J146" s="26"/>
      <c r="K146" s="26"/>
      <c r="L146" s="27"/>
      <c r="M146" s="27"/>
      <c r="N146" s="27"/>
      <c r="O146" s="50"/>
    </row>
    <row r="147" spans="2:15" x14ac:dyDescent="0.25">
      <c r="B147" s="24"/>
      <c r="C147" s="25"/>
      <c r="D147" s="25"/>
      <c r="E147" s="26"/>
      <c r="F147" s="26"/>
      <c r="G147" s="26"/>
      <c r="H147" s="26"/>
      <c r="I147" s="26"/>
      <c r="J147" s="26"/>
      <c r="K147" s="26"/>
      <c r="L147" s="27"/>
      <c r="M147" s="27"/>
      <c r="N147" s="27"/>
      <c r="O147" s="50"/>
    </row>
    <row r="148" spans="2:15" x14ac:dyDescent="0.25">
      <c r="B148" s="24"/>
      <c r="C148" s="25"/>
      <c r="D148" s="25"/>
      <c r="E148" s="26"/>
      <c r="F148" s="26"/>
      <c r="G148" s="26"/>
      <c r="H148" s="26"/>
      <c r="I148" s="26"/>
      <c r="J148" s="26"/>
      <c r="K148" s="26"/>
      <c r="L148" s="27"/>
      <c r="M148" s="27"/>
      <c r="N148" s="27"/>
      <c r="O148" s="50"/>
    </row>
    <row r="149" spans="2:15" x14ac:dyDescent="0.25">
      <c r="B149" s="24"/>
      <c r="C149" s="25"/>
      <c r="D149" s="25"/>
      <c r="E149" s="26"/>
      <c r="F149" s="26"/>
      <c r="G149" s="26"/>
      <c r="H149" s="26"/>
      <c r="I149" s="26"/>
      <c r="J149" s="26"/>
      <c r="K149" s="26"/>
      <c r="L149" s="27"/>
      <c r="M149" s="27"/>
      <c r="N149" s="27"/>
      <c r="O149" s="50"/>
    </row>
    <row r="150" spans="2:15" x14ac:dyDescent="0.25">
      <c r="B150" s="24"/>
      <c r="C150" s="25"/>
      <c r="D150" s="25"/>
      <c r="E150" s="26"/>
      <c r="F150" s="26"/>
      <c r="G150" s="26"/>
      <c r="H150" s="26"/>
      <c r="I150" s="26"/>
      <c r="J150" s="26"/>
      <c r="K150" s="26"/>
      <c r="L150" s="27"/>
      <c r="M150" s="27"/>
      <c r="N150" s="27"/>
      <c r="O150" s="50"/>
    </row>
    <row r="151" spans="2:15" x14ac:dyDescent="0.25">
      <c r="B151" s="24"/>
      <c r="C151" s="25"/>
      <c r="D151" s="25"/>
      <c r="E151" s="26"/>
      <c r="F151" s="26"/>
      <c r="G151" s="26"/>
      <c r="H151" s="26"/>
      <c r="I151" s="26"/>
      <c r="J151" s="26"/>
      <c r="K151" s="26"/>
      <c r="L151" s="27"/>
      <c r="M151" s="27"/>
      <c r="N151" s="27"/>
      <c r="O151" s="50"/>
    </row>
    <row r="152" spans="2:15" x14ac:dyDescent="0.25">
      <c r="B152" s="24"/>
      <c r="C152" s="25"/>
      <c r="D152" s="25"/>
      <c r="E152" s="26"/>
      <c r="F152" s="26"/>
      <c r="G152" s="26"/>
      <c r="H152" s="26"/>
      <c r="I152" s="26"/>
      <c r="J152" s="26"/>
      <c r="K152" s="26"/>
      <c r="L152" s="27"/>
      <c r="M152" s="27"/>
      <c r="N152" s="27"/>
      <c r="O152" s="50"/>
    </row>
    <row r="153" spans="2:15" x14ac:dyDescent="0.25">
      <c r="B153" s="24"/>
      <c r="C153" s="25"/>
      <c r="D153" s="25"/>
      <c r="E153" s="26"/>
      <c r="F153" s="26"/>
      <c r="G153" s="26"/>
      <c r="H153" s="26"/>
      <c r="I153" s="26"/>
      <c r="J153" s="26"/>
      <c r="K153" s="26"/>
      <c r="L153" s="27"/>
      <c r="M153" s="27"/>
      <c r="N153" s="27"/>
      <c r="O153" s="50"/>
    </row>
    <row r="154" spans="2:15" x14ac:dyDescent="0.25">
      <c r="B154" s="24"/>
      <c r="C154" s="25"/>
      <c r="D154" s="25"/>
      <c r="E154" s="26"/>
      <c r="F154" s="26"/>
      <c r="G154" s="26"/>
      <c r="H154" s="26"/>
      <c r="I154" s="26"/>
      <c r="J154" s="26"/>
      <c r="K154" s="26"/>
      <c r="L154" s="27"/>
      <c r="M154" s="27"/>
      <c r="N154" s="27"/>
      <c r="O154" s="50"/>
    </row>
    <row r="155" spans="2:15" x14ac:dyDescent="0.25">
      <c r="B155" s="24"/>
      <c r="C155" s="25"/>
      <c r="D155" s="25"/>
      <c r="E155" s="26"/>
      <c r="F155" s="26"/>
      <c r="G155" s="26"/>
      <c r="H155" s="26"/>
      <c r="I155" s="26"/>
      <c r="J155" s="26"/>
      <c r="K155" s="26"/>
      <c r="L155" s="27"/>
      <c r="M155" s="27"/>
      <c r="N155" s="27"/>
      <c r="O155" s="50"/>
    </row>
    <row r="156" spans="2:15" x14ac:dyDescent="0.25">
      <c r="B156" s="24"/>
      <c r="C156" s="25"/>
      <c r="D156" s="25"/>
      <c r="E156" s="26"/>
      <c r="F156" s="26"/>
      <c r="G156" s="26"/>
      <c r="H156" s="26"/>
      <c r="I156" s="26"/>
      <c r="J156" s="26"/>
      <c r="K156" s="26"/>
      <c r="L156" s="27"/>
      <c r="M156" s="27"/>
      <c r="N156" s="27"/>
      <c r="O156" s="50"/>
    </row>
    <row r="157" spans="2:15" x14ac:dyDescent="0.25">
      <c r="B157" s="24"/>
      <c r="C157" s="25"/>
      <c r="D157" s="25"/>
      <c r="E157" s="26"/>
      <c r="F157" s="26"/>
      <c r="G157" s="26"/>
      <c r="H157" s="26"/>
      <c r="I157" s="26"/>
      <c r="J157" s="26"/>
      <c r="K157" s="26"/>
      <c r="L157" s="27"/>
      <c r="M157" s="27"/>
      <c r="N157" s="27"/>
      <c r="O157" s="50"/>
    </row>
    <row r="158" spans="2:15" x14ac:dyDescent="0.25">
      <c r="B158" s="24"/>
      <c r="C158" s="25"/>
      <c r="D158" s="25"/>
      <c r="E158" s="26"/>
      <c r="F158" s="26"/>
      <c r="G158" s="26"/>
      <c r="H158" s="26"/>
      <c r="I158" s="26"/>
      <c r="J158" s="26"/>
      <c r="K158" s="26"/>
      <c r="L158" s="27"/>
      <c r="M158" s="27"/>
      <c r="N158" s="27"/>
      <c r="O158" s="50"/>
    </row>
    <row r="159" spans="2:15" x14ac:dyDescent="0.25">
      <c r="B159" s="24"/>
      <c r="C159" s="25"/>
      <c r="D159" s="25"/>
      <c r="E159" s="26"/>
      <c r="F159" s="26"/>
      <c r="G159" s="26"/>
      <c r="H159" s="26"/>
      <c r="I159" s="26"/>
      <c r="J159" s="26"/>
      <c r="K159" s="26"/>
      <c r="L159" s="27"/>
      <c r="M159" s="27"/>
      <c r="N159" s="27"/>
      <c r="O159" s="50"/>
    </row>
    <row r="160" spans="2:15" x14ac:dyDescent="0.25">
      <c r="B160" s="24"/>
      <c r="C160" s="25"/>
      <c r="D160" s="25"/>
      <c r="E160" s="26"/>
      <c r="F160" s="26"/>
      <c r="G160" s="26"/>
      <c r="H160" s="26"/>
      <c r="I160" s="26"/>
      <c r="J160" s="26"/>
      <c r="K160" s="26"/>
      <c r="L160" s="27"/>
      <c r="M160" s="27"/>
      <c r="N160" s="27"/>
      <c r="O160" s="50"/>
    </row>
    <row r="161" spans="2:15" x14ac:dyDescent="0.25">
      <c r="B161" s="24"/>
      <c r="C161" s="25"/>
      <c r="D161" s="25"/>
      <c r="E161" s="26"/>
      <c r="F161" s="26"/>
      <c r="G161" s="26"/>
      <c r="H161" s="26"/>
      <c r="I161" s="26"/>
      <c r="J161" s="26"/>
      <c r="K161" s="26"/>
      <c r="L161" s="27"/>
      <c r="M161" s="27"/>
      <c r="N161" s="27"/>
      <c r="O161" s="50"/>
    </row>
    <row r="162" spans="2:15" x14ac:dyDescent="0.25">
      <c r="B162" s="24"/>
      <c r="C162" s="25"/>
      <c r="D162" s="25"/>
      <c r="E162" s="26"/>
      <c r="F162" s="26"/>
      <c r="G162" s="26"/>
      <c r="H162" s="26"/>
      <c r="I162" s="26"/>
      <c r="J162" s="26"/>
      <c r="K162" s="26"/>
      <c r="L162" s="27"/>
      <c r="M162" s="27"/>
      <c r="N162" s="27"/>
      <c r="O162" s="50"/>
    </row>
    <row r="163" spans="2:15" x14ac:dyDescent="0.25">
      <c r="B163" s="24"/>
      <c r="C163" s="25"/>
      <c r="D163" s="25"/>
      <c r="E163" s="26"/>
      <c r="F163" s="26"/>
      <c r="G163" s="26"/>
      <c r="H163" s="26"/>
      <c r="I163" s="26"/>
      <c r="J163" s="26"/>
      <c r="K163" s="26"/>
      <c r="L163" s="27"/>
      <c r="M163" s="27"/>
      <c r="N163" s="27"/>
      <c r="O163" s="50"/>
    </row>
    <row r="164" spans="2:15" x14ac:dyDescent="0.25">
      <c r="B164" s="24"/>
      <c r="C164" s="25"/>
      <c r="D164" s="25"/>
      <c r="E164" s="26"/>
      <c r="F164" s="26"/>
      <c r="G164" s="26"/>
      <c r="H164" s="26"/>
      <c r="I164" s="26"/>
      <c r="J164" s="26"/>
      <c r="K164" s="26"/>
      <c r="L164" s="27"/>
      <c r="M164" s="27"/>
      <c r="N164" s="27"/>
      <c r="O164" s="50"/>
    </row>
    <row r="165" spans="2:15" x14ac:dyDescent="0.25">
      <c r="B165" s="24"/>
      <c r="C165" s="25"/>
      <c r="D165" s="25"/>
      <c r="E165" s="26"/>
      <c r="F165" s="26"/>
      <c r="G165" s="26"/>
      <c r="H165" s="26"/>
      <c r="I165" s="26"/>
      <c r="J165" s="26"/>
      <c r="K165" s="26"/>
      <c r="L165" s="27"/>
      <c r="M165" s="27"/>
      <c r="N165" s="27"/>
      <c r="O165" s="50"/>
    </row>
    <row r="166" spans="2:15" x14ac:dyDescent="0.25">
      <c r="B166" s="24"/>
      <c r="C166" s="25"/>
      <c r="D166" s="25"/>
      <c r="E166" s="26"/>
      <c r="F166" s="26"/>
      <c r="G166" s="26"/>
      <c r="H166" s="26"/>
      <c r="I166" s="26"/>
      <c r="J166" s="26"/>
      <c r="K166" s="26"/>
      <c r="L166" s="27"/>
      <c r="M166" s="27"/>
      <c r="N166" s="27"/>
      <c r="O166" s="50"/>
    </row>
    <row r="167" spans="2:15" x14ac:dyDescent="0.25">
      <c r="B167" s="24"/>
      <c r="C167" s="25"/>
      <c r="D167" s="25"/>
      <c r="E167" s="26"/>
      <c r="F167" s="26"/>
      <c r="G167" s="26"/>
      <c r="H167" s="26"/>
      <c r="I167" s="26"/>
      <c r="J167" s="26"/>
      <c r="K167" s="26"/>
      <c r="L167" s="27"/>
      <c r="M167" s="27"/>
      <c r="N167" s="27"/>
      <c r="O167" s="50"/>
    </row>
    <row r="168" spans="2:15" x14ac:dyDescent="0.25">
      <c r="B168" s="24"/>
      <c r="C168" s="25"/>
      <c r="D168" s="25"/>
      <c r="E168" s="26"/>
      <c r="F168" s="26"/>
      <c r="G168" s="26"/>
      <c r="H168" s="26"/>
      <c r="I168" s="26"/>
      <c r="J168" s="26"/>
      <c r="K168" s="26"/>
      <c r="L168" s="27"/>
      <c r="M168" s="27"/>
      <c r="N168" s="27"/>
      <c r="O168" s="50"/>
    </row>
    <row r="169" spans="2:15" x14ac:dyDescent="0.25">
      <c r="B169" s="24"/>
      <c r="C169" s="25"/>
      <c r="D169" s="25"/>
      <c r="E169" s="26"/>
      <c r="F169" s="26"/>
      <c r="G169" s="26"/>
      <c r="H169" s="26"/>
      <c r="I169" s="26"/>
      <c r="J169" s="26"/>
      <c r="K169" s="26"/>
      <c r="L169" s="27"/>
      <c r="M169" s="27"/>
      <c r="N169" s="27"/>
      <c r="O169" s="50"/>
    </row>
    <row r="170" spans="2:15" x14ac:dyDescent="0.25">
      <c r="B170" s="24"/>
      <c r="C170" s="25"/>
      <c r="D170" s="25"/>
      <c r="E170" s="26"/>
      <c r="F170" s="26"/>
      <c r="G170" s="26"/>
      <c r="H170" s="26"/>
      <c r="I170" s="26"/>
      <c r="J170" s="26"/>
      <c r="K170" s="26"/>
      <c r="L170" s="27"/>
      <c r="M170" s="27"/>
      <c r="N170" s="27"/>
      <c r="O170" s="50"/>
    </row>
    <row r="171" spans="2:15" x14ac:dyDescent="0.25">
      <c r="B171" s="24"/>
      <c r="C171" s="25"/>
      <c r="D171" s="25"/>
      <c r="E171" s="26"/>
      <c r="F171" s="26"/>
      <c r="G171" s="26"/>
      <c r="H171" s="26"/>
      <c r="I171" s="26"/>
      <c r="J171" s="26"/>
      <c r="K171" s="26"/>
      <c r="L171" s="27"/>
      <c r="M171" s="27"/>
      <c r="N171" s="27"/>
      <c r="O171" s="50"/>
    </row>
    <row r="172" spans="2:15" x14ac:dyDescent="0.25">
      <c r="B172" s="24"/>
      <c r="C172" s="25"/>
      <c r="D172" s="25"/>
      <c r="E172" s="26"/>
      <c r="F172" s="26"/>
      <c r="G172" s="26"/>
      <c r="H172" s="26"/>
      <c r="I172" s="26"/>
      <c r="J172" s="26"/>
      <c r="K172" s="26"/>
      <c r="L172" s="27"/>
      <c r="M172" s="27"/>
      <c r="N172" s="27"/>
      <c r="O172" s="50"/>
    </row>
    <row r="173" spans="2:15" x14ac:dyDescent="0.25">
      <c r="B173" s="24"/>
      <c r="C173" s="25"/>
      <c r="D173" s="25"/>
      <c r="E173" s="26"/>
      <c r="F173" s="26"/>
      <c r="G173" s="26"/>
      <c r="H173" s="26"/>
      <c r="I173" s="26"/>
      <c r="J173" s="26"/>
      <c r="K173" s="26"/>
      <c r="L173" s="27"/>
      <c r="M173" s="27"/>
      <c r="N173" s="27"/>
      <c r="O173" s="50"/>
    </row>
    <row r="174" spans="2:15" x14ac:dyDescent="0.25">
      <c r="B174" s="24"/>
      <c r="C174" s="25"/>
      <c r="D174" s="25"/>
      <c r="E174" s="26"/>
      <c r="F174" s="26"/>
      <c r="G174" s="26"/>
      <c r="H174" s="26"/>
      <c r="I174" s="26"/>
      <c r="J174" s="26"/>
      <c r="K174" s="26"/>
      <c r="L174" s="27"/>
      <c r="M174" s="27"/>
      <c r="N174" s="27"/>
      <c r="O174" s="50"/>
    </row>
    <row r="175" spans="2:15" x14ac:dyDescent="0.25">
      <c r="B175" s="24"/>
      <c r="C175" s="25"/>
      <c r="D175" s="25"/>
      <c r="E175" s="26"/>
      <c r="F175" s="26"/>
      <c r="G175" s="26"/>
      <c r="H175" s="26"/>
      <c r="I175" s="26"/>
      <c r="J175" s="26"/>
      <c r="K175" s="26"/>
      <c r="L175" s="27"/>
      <c r="M175" s="27"/>
      <c r="N175" s="27"/>
      <c r="O175" s="50"/>
    </row>
    <row r="176" spans="2:15" x14ac:dyDescent="0.25">
      <c r="B176" s="24"/>
      <c r="C176" s="25"/>
      <c r="D176" s="25"/>
      <c r="E176" s="26"/>
      <c r="F176" s="26"/>
      <c r="G176" s="26"/>
      <c r="H176" s="26"/>
      <c r="I176" s="26"/>
      <c r="J176" s="26"/>
      <c r="K176" s="26"/>
      <c r="L176" s="27"/>
      <c r="M176" s="27"/>
      <c r="N176" s="27"/>
      <c r="O176" s="50"/>
    </row>
    <row r="177" spans="2:15" x14ac:dyDescent="0.25">
      <c r="B177" s="24"/>
      <c r="C177" s="25"/>
      <c r="D177" s="25"/>
      <c r="E177" s="26"/>
      <c r="F177" s="26"/>
      <c r="G177" s="26"/>
      <c r="H177" s="26"/>
      <c r="I177" s="26"/>
      <c r="J177" s="26"/>
      <c r="K177" s="26"/>
      <c r="L177" s="27"/>
      <c r="M177" s="27"/>
      <c r="N177" s="27"/>
      <c r="O177" s="50"/>
    </row>
    <row r="178" spans="2:15" x14ac:dyDescent="0.25">
      <c r="B178" s="24"/>
      <c r="C178" s="25"/>
      <c r="D178" s="25"/>
      <c r="E178" s="26"/>
      <c r="F178" s="26"/>
      <c r="G178" s="26"/>
      <c r="H178" s="26"/>
      <c r="I178" s="26"/>
      <c r="J178" s="26"/>
      <c r="K178" s="26"/>
      <c r="L178" s="27"/>
      <c r="M178" s="27"/>
      <c r="N178" s="27"/>
      <c r="O178" s="50"/>
    </row>
    <row r="179" spans="2:15" x14ac:dyDescent="0.25">
      <c r="B179" s="24"/>
      <c r="C179" s="25"/>
      <c r="D179" s="25"/>
      <c r="E179" s="26"/>
      <c r="F179" s="26"/>
      <c r="G179" s="26"/>
      <c r="H179" s="26"/>
      <c r="I179" s="26"/>
      <c r="J179" s="26"/>
      <c r="K179" s="26"/>
      <c r="L179" s="27"/>
      <c r="M179" s="27"/>
      <c r="N179" s="27"/>
      <c r="O179" s="50"/>
    </row>
    <row r="180" spans="2:15" x14ac:dyDescent="0.25">
      <c r="B180" s="24"/>
      <c r="C180" s="25"/>
      <c r="D180" s="25"/>
      <c r="E180" s="26"/>
      <c r="F180" s="26"/>
      <c r="G180" s="26"/>
      <c r="H180" s="26"/>
      <c r="I180" s="26"/>
      <c r="J180" s="26"/>
      <c r="K180" s="26"/>
      <c r="L180" s="27"/>
      <c r="M180" s="27"/>
      <c r="N180" s="27"/>
      <c r="O180" s="50"/>
    </row>
    <row r="181" spans="2:15" x14ac:dyDescent="0.25">
      <c r="B181" s="24"/>
      <c r="C181" s="25"/>
      <c r="D181" s="25"/>
      <c r="E181" s="26"/>
      <c r="F181" s="26"/>
      <c r="G181" s="26"/>
      <c r="H181" s="26"/>
      <c r="I181" s="26"/>
      <c r="J181" s="26"/>
      <c r="K181" s="26"/>
      <c r="L181" s="27"/>
      <c r="M181" s="27"/>
      <c r="N181" s="27"/>
      <c r="O181" s="50"/>
    </row>
    <row r="182" spans="2:15" x14ac:dyDescent="0.25">
      <c r="B182" s="24"/>
      <c r="C182" s="25"/>
      <c r="D182" s="25"/>
      <c r="E182" s="26"/>
      <c r="F182" s="26"/>
      <c r="G182" s="26"/>
      <c r="H182" s="26"/>
      <c r="I182" s="26"/>
      <c r="J182" s="26"/>
      <c r="K182" s="26"/>
      <c r="L182" s="27"/>
      <c r="M182" s="27"/>
      <c r="N182" s="27"/>
      <c r="O182" s="50"/>
    </row>
    <row r="183" spans="2:15" x14ac:dyDescent="0.25">
      <c r="B183" s="24"/>
      <c r="C183" s="25"/>
      <c r="D183" s="25"/>
      <c r="E183" s="26"/>
      <c r="F183" s="26"/>
      <c r="G183" s="26"/>
      <c r="H183" s="26"/>
      <c r="I183" s="26"/>
      <c r="J183" s="26"/>
      <c r="K183" s="26"/>
      <c r="L183" s="27"/>
      <c r="M183" s="27"/>
      <c r="N183" s="27"/>
      <c r="O183" s="50"/>
    </row>
    <row r="184" spans="2:15" x14ac:dyDescent="0.25">
      <c r="B184" s="24"/>
      <c r="C184" s="25"/>
      <c r="D184" s="25"/>
      <c r="E184" s="26"/>
      <c r="F184" s="26"/>
      <c r="G184" s="26"/>
      <c r="H184" s="26"/>
      <c r="I184" s="26"/>
      <c r="J184" s="26"/>
      <c r="K184" s="26"/>
      <c r="L184" s="27"/>
      <c r="M184" s="27"/>
      <c r="N184" s="27"/>
      <c r="O184" s="50"/>
    </row>
    <row r="185" spans="2:15" x14ac:dyDescent="0.25">
      <c r="B185" s="24"/>
      <c r="C185" s="25"/>
      <c r="D185" s="25"/>
      <c r="E185" s="26"/>
      <c r="F185" s="26"/>
      <c r="G185" s="26"/>
      <c r="H185" s="26"/>
      <c r="I185" s="26"/>
      <c r="J185" s="26"/>
      <c r="K185" s="26"/>
      <c r="L185" s="27"/>
      <c r="M185" s="27"/>
      <c r="N185" s="27"/>
      <c r="O185" s="50"/>
    </row>
    <row r="186" spans="2:15" x14ac:dyDescent="0.25">
      <c r="L186" s="27"/>
      <c r="M186" s="27"/>
      <c r="N186" s="27"/>
      <c r="O186" s="50"/>
    </row>
    <row r="187" spans="2:15" x14ac:dyDescent="0.25">
      <c r="O187" s="50"/>
    </row>
    <row r="188" spans="2:15" x14ac:dyDescent="0.25">
      <c r="O188" s="50"/>
    </row>
    <row r="189" spans="2:15" x14ac:dyDescent="0.25">
      <c r="O189" s="50"/>
    </row>
    <row r="190" spans="2:15" x14ac:dyDescent="0.25">
      <c r="O190" s="50"/>
    </row>
    <row r="191" spans="2:15" x14ac:dyDescent="0.25">
      <c r="O191" s="50"/>
    </row>
    <row r="192" spans="2:15" x14ac:dyDescent="0.25">
      <c r="O192" s="50"/>
    </row>
    <row r="193" spans="15:15" x14ac:dyDescent="0.25">
      <c r="O193" s="50"/>
    </row>
    <row r="194" spans="15:15" x14ac:dyDescent="0.25">
      <c r="O194" s="50"/>
    </row>
    <row r="195" spans="15:15" x14ac:dyDescent="0.25">
      <c r="O195" s="50"/>
    </row>
    <row r="196" spans="15:15" x14ac:dyDescent="0.25">
      <c r="O196" s="50"/>
    </row>
    <row r="197" spans="15:15" x14ac:dyDescent="0.25">
      <c r="O197" s="50"/>
    </row>
    <row r="198" spans="15:15" x14ac:dyDescent="0.25">
      <c r="O198" s="50"/>
    </row>
    <row r="199" spans="15:15" x14ac:dyDescent="0.25">
      <c r="O199" s="50"/>
    </row>
    <row r="200" spans="15:15" x14ac:dyDescent="0.25">
      <c r="O200" s="50"/>
    </row>
    <row r="201" spans="15:15" x14ac:dyDescent="0.25">
      <c r="O201" s="50"/>
    </row>
    <row r="202" spans="15:15" x14ac:dyDescent="0.25">
      <c r="O202" s="50"/>
    </row>
    <row r="203" spans="15:15" x14ac:dyDescent="0.25">
      <c r="O203" s="50"/>
    </row>
    <row r="204" spans="15:15" x14ac:dyDescent="0.25">
      <c r="O204" s="50"/>
    </row>
    <row r="205" spans="15:15" x14ac:dyDescent="0.25">
      <c r="O205" s="50"/>
    </row>
    <row r="206" spans="15:15" x14ac:dyDescent="0.25">
      <c r="O206" s="50"/>
    </row>
    <row r="207" spans="15:15" x14ac:dyDescent="0.25">
      <c r="O207" s="50"/>
    </row>
    <row r="208" spans="15:15" x14ac:dyDescent="0.25">
      <c r="O208" s="50"/>
    </row>
    <row r="209" spans="15:15" x14ac:dyDescent="0.25">
      <c r="O209" s="50"/>
    </row>
    <row r="210" spans="15:15" x14ac:dyDescent="0.25">
      <c r="O210" s="50"/>
    </row>
    <row r="211" spans="15:15" x14ac:dyDescent="0.25">
      <c r="O211" s="50"/>
    </row>
    <row r="212" spans="15:15" x14ac:dyDescent="0.25">
      <c r="O212" s="50"/>
    </row>
    <row r="213" spans="15:15" x14ac:dyDescent="0.25">
      <c r="O213" s="50"/>
    </row>
    <row r="214" spans="15:15" x14ac:dyDescent="0.25">
      <c r="O214" s="50"/>
    </row>
    <row r="215" spans="15:15" x14ac:dyDescent="0.25">
      <c r="O215" s="50"/>
    </row>
  </sheetData>
  <sortState ref="A3:N80">
    <sortCondition descending="1" ref="F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>
      <selection activeCell="A2" sqref="A1:A1048576"/>
    </sheetView>
  </sheetViews>
  <sheetFormatPr defaultRowHeight="15" x14ac:dyDescent="0.25"/>
  <cols>
    <col min="1" max="1" width="69.7109375" customWidth="1"/>
    <col min="2" max="2" width="12.7109375" style="5" customWidth="1"/>
    <col min="3" max="4" width="12.7109375" style="7" customWidth="1"/>
    <col min="5" max="11" width="12.7109375" style="6" customWidth="1"/>
    <col min="12" max="14" width="12.7109375" style="12" customWidth="1"/>
    <col min="16" max="20" width="15.7109375" customWidth="1"/>
  </cols>
  <sheetData>
    <row r="1" spans="1:20" ht="21" x14ac:dyDescent="0.35">
      <c r="A1" s="157" t="s">
        <v>254</v>
      </c>
      <c r="B1" s="157"/>
      <c r="C1" s="157"/>
      <c r="D1" s="158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customHeight="1" x14ac:dyDescent="0.25">
      <c r="A2" s="8"/>
      <c r="B2" s="43" t="s">
        <v>22</v>
      </c>
      <c r="C2" s="150" t="s">
        <v>21</v>
      </c>
      <c r="D2" s="14" t="s">
        <v>23</v>
      </c>
      <c r="E2" s="151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87" t="s">
        <v>330</v>
      </c>
      <c r="M2" s="87" t="s">
        <v>331</v>
      </c>
      <c r="N2" s="9" t="s">
        <v>332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ht="30" x14ac:dyDescent="0.25">
      <c r="A3" s="74" t="s">
        <v>170</v>
      </c>
      <c r="B3" s="43">
        <v>50</v>
      </c>
      <c r="C3" s="150">
        <v>50</v>
      </c>
      <c r="D3" s="14">
        <v>23</v>
      </c>
      <c r="E3" s="151">
        <v>50</v>
      </c>
      <c r="F3" s="45">
        <v>25</v>
      </c>
      <c r="G3" s="45">
        <v>20</v>
      </c>
      <c r="H3" s="45">
        <v>10</v>
      </c>
      <c r="I3" s="45">
        <v>5</v>
      </c>
      <c r="J3" s="45">
        <v>5</v>
      </c>
      <c r="K3" s="45">
        <v>10</v>
      </c>
      <c r="L3" s="72">
        <f>E3/F3-1</f>
        <v>1</v>
      </c>
      <c r="M3" s="72">
        <f>E3/J3-1</f>
        <v>9</v>
      </c>
      <c r="N3" s="72">
        <f>E3/K3-1</f>
        <v>4</v>
      </c>
      <c r="P3" s="110">
        <v>4521</v>
      </c>
      <c r="Q3" s="111">
        <v>2.5000000000000001E-2</v>
      </c>
      <c r="R3" s="110">
        <v>8.6999999999999993</v>
      </c>
      <c r="S3" s="110">
        <v>520</v>
      </c>
      <c r="T3" s="111">
        <v>2.76E-2</v>
      </c>
    </row>
    <row r="4" spans="1:20" x14ac:dyDescent="0.25">
      <c r="A4" s="74" t="s">
        <v>8</v>
      </c>
      <c r="B4" s="43">
        <v>52</v>
      </c>
      <c r="C4" s="150">
        <v>50</v>
      </c>
      <c r="D4" s="14">
        <v>52</v>
      </c>
      <c r="E4" s="151">
        <v>50</v>
      </c>
      <c r="F4" s="45">
        <v>52</v>
      </c>
      <c r="G4" s="45">
        <v>20</v>
      </c>
      <c r="H4" s="45">
        <v>22</v>
      </c>
      <c r="I4" s="45">
        <v>20</v>
      </c>
      <c r="J4" s="45">
        <v>20</v>
      </c>
      <c r="K4" s="45">
        <v>25</v>
      </c>
      <c r="L4" s="72">
        <f t="shared" ref="L4:L29" si="0">E4/F4-1</f>
        <v>-3.8461538461538436E-2</v>
      </c>
      <c r="M4" s="72">
        <f t="shared" ref="M4:M26" si="1">E4/J4-1</f>
        <v>1.5</v>
      </c>
      <c r="N4" s="72">
        <f t="shared" ref="N4:N26" si="2">E4/K4-1</f>
        <v>1</v>
      </c>
    </row>
    <row r="5" spans="1:20" ht="30" x14ac:dyDescent="0.25">
      <c r="A5" s="74" t="s">
        <v>171</v>
      </c>
      <c r="B5" s="43">
        <v>40</v>
      </c>
      <c r="C5" s="150">
        <v>40</v>
      </c>
      <c r="D5" s="14">
        <v>39</v>
      </c>
      <c r="E5" s="151">
        <v>40</v>
      </c>
      <c r="F5" s="45">
        <v>30</v>
      </c>
      <c r="G5" s="45">
        <v>20</v>
      </c>
      <c r="H5" s="45">
        <v>10</v>
      </c>
      <c r="I5" s="45">
        <v>20</v>
      </c>
      <c r="J5" s="45">
        <v>20</v>
      </c>
      <c r="K5" s="45" t="s">
        <v>25</v>
      </c>
      <c r="L5" s="72">
        <f t="shared" si="0"/>
        <v>0.33333333333333326</v>
      </c>
      <c r="M5" s="72">
        <f t="shared" si="1"/>
        <v>1</v>
      </c>
      <c r="N5" s="72"/>
    </row>
    <row r="6" spans="1:20" x14ac:dyDescent="0.25">
      <c r="A6" s="74" t="s">
        <v>150</v>
      </c>
      <c r="B6" s="43">
        <v>35</v>
      </c>
      <c r="C6" s="150">
        <v>35</v>
      </c>
      <c r="D6" s="14">
        <v>33</v>
      </c>
      <c r="E6" s="151">
        <v>35</v>
      </c>
      <c r="F6" s="45">
        <v>35</v>
      </c>
      <c r="G6" s="45">
        <v>15</v>
      </c>
      <c r="H6" s="45">
        <v>15</v>
      </c>
      <c r="I6" s="45">
        <v>15</v>
      </c>
      <c r="J6" s="45">
        <v>40</v>
      </c>
      <c r="K6" s="45">
        <v>35</v>
      </c>
      <c r="L6" s="72"/>
      <c r="M6" s="72">
        <f t="shared" si="1"/>
        <v>-0.125</v>
      </c>
      <c r="N6" s="72">
        <f t="shared" si="2"/>
        <v>0</v>
      </c>
    </row>
    <row r="7" spans="1:20" x14ac:dyDescent="0.25">
      <c r="A7" s="74" t="s">
        <v>178</v>
      </c>
      <c r="B7" s="43">
        <v>40</v>
      </c>
      <c r="C7" s="150">
        <v>35</v>
      </c>
      <c r="D7" s="14">
        <v>40</v>
      </c>
      <c r="E7" s="151">
        <v>35</v>
      </c>
      <c r="F7" s="45">
        <v>40</v>
      </c>
      <c r="G7" s="45">
        <v>10</v>
      </c>
      <c r="H7" s="45">
        <v>10</v>
      </c>
      <c r="I7" s="45">
        <v>5</v>
      </c>
      <c r="J7" s="45">
        <v>35</v>
      </c>
      <c r="K7" s="45">
        <v>0</v>
      </c>
      <c r="L7" s="72">
        <f t="shared" si="0"/>
        <v>-0.125</v>
      </c>
      <c r="M7" s="72"/>
      <c r="N7" s="72"/>
    </row>
    <row r="8" spans="1:20" x14ac:dyDescent="0.25">
      <c r="A8" s="74" t="s">
        <v>96</v>
      </c>
      <c r="B8" s="43" t="s">
        <v>25</v>
      </c>
      <c r="C8" s="150" t="s">
        <v>25</v>
      </c>
      <c r="D8" s="14" t="s">
        <v>19</v>
      </c>
      <c r="E8" s="151">
        <v>30</v>
      </c>
      <c r="F8" s="45">
        <v>45</v>
      </c>
      <c r="G8" s="45">
        <v>10</v>
      </c>
      <c r="H8" s="45">
        <v>31</v>
      </c>
      <c r="I8" s="45" t="s">
        <v>25</v>
      </c>
      <c r="J8" s="45">
        <v>15</v>
      </c>
      <c r="K8" s="45">
        <v>30</v>
      </c>
      <c r="L8" s="72">
        <f t="shared" si="0"/>
        <v>-0.33333333333333337</v>
      </c>
      <c r="M8" s="72">
        <f t="shared" si="1"/>
        <v>1</v>
      </c>
      <c r="N8" s="72">
        <f t="shared" si="2"/>
        <v>0</v>
      </c>
    </row>
    <row r="9" spans="1:20" x14ac:dyDescent="0.25">
      <c r="A9" s="74" t="s">
        <v>29</v>
      </c>
      <c r="B9" s="43">
        <v>25</v>
      </c>
      <c r="C9" s="150">
        <v>30</v>
      </c>
      <c r="D9" s="14">
        <v>25</v>
      </c>
      <c r="E9" s="151">
        <v>30</v>
      </c>
      <c r="F9" s="45">
        <v>25</v>
      </c>
      <c r="G9" s="45">
        <v>15</v>
      </c>
      <c r="H9" s="45">
        <v>10</v>
      </c>
      <c r="I9" s="88"/>
      <c r="J9" s="45"/>
      <c r="K9" s="45"/>
      <c r="L9" s="72">
        <f t="shared" si="0"/>
        <v>0.19999999999999996</v>
      </c>
      <c r="M9" s="72"/>
      <c r="N9" s="72"/>
    </row>
    <row r="10" spans="1:20" x14ac:dyDescent="0.25">
      <c r="A10" s="74" t="s">
        <v>167</v>
      </c>
      <c r="B10" s="43">
        <v>25</v>
      </c>
      <c r="C10" s="150">
        <v>20</v>
      </c>
      <c r="D10" s="14">
        <v>23</v>
      </c>
      <c r="E10" s="151">
        <v>25</v>
      </c>
      <c r="F10" s="45">
        <v>25</v>
      </c>
      <c r="G10" s="45">
        <v>20</v>
      </c>
      <c r="H10" s="45">
        <v>20</v>
      </c>
      <c r="I10" s="45">
        <v>20</v>
      </c>
      <c r="J10" s="45">
        <v>30</v>
      </c>
      <c r="K10" s="45">
        <v>50</v>
      </c>
      <c r="L10" s="72"/>
      <c r="M10" s="72">
        <f t="shared" si="1"/>
        <v>-0.16666666666666663</v>
      </c>
      <c r="N10" s="72">
        <f t="shared" si="2"/>
        <v>-0.5</v>
      </c>
    </row>
    <row r="11" spans="1:20" ht="30" x14ac:dyDescent="0.25">
      <c r="A11" s="74" t="s">
        <v>165</v>
      </c>
      <c r="B11" s="43">
        <v>25</v>
      </c>
      <c r="C11" s="150">
        <v>5</v>
      </c>
      <c r="D11" s="14">
        <v>19</v>
      </c>
      <c r="E11" s="151">
        <v>20</v>
      </c>
      <c r="F11" s="45">
        <v>20</v>
      </c>
      <c r="G11" s="45">
        <v>5</v>
      </c>
      <c r="H11" s="45">
        <v>10</v>
      </c>
      <c r="I11" s="45">
        <v>0</v>
      </c>
      <c r="J11" s="45">
        <v>20</v>
      </c>
      <c r="K11" s="45">
        <v>10</v>
      </c>
      <c r="L11" s="72"/>
      <c r="M11" s="72"/>
      <c r="N11" s="72">
        <f t="shared" si="2"/>
        <v>1</v>
      </c>
    </row>
    <row r="12" spans="1:20" x14ac:dyDescent="0.25">
      <c r="A12" s="74" t="s">
        <v>210</v>
      </c>
      <c r="B12" s="43" t="s">
        <v>25</v>
      </c>
      <c r="C12" s="150" t="s">
        <v>25</v>
      </c>
      <c r="D12" s="14" t="s">
        <v>19</v>
      </c>
      <c r="E12" s="151">
        <v>20</v>
      </c>
      <c r="F12" s="45">
        <v>25</v>
      </c>
      <c r="G12" s="45">
        <v>5</v>
      </c>
      <c r="H12" s="45">
        <v>10</v>
      </c>
      <c r="I12" s="45">
        <v>35</v>
      </c>
      <c r="J12" s="45">
        <v>35</v>
      </c>
      <c r="K12" s="45">
        <v>0</v>
      </c>
      <c r="L12" s="72">
        <f t="shared" si="0"/>
        <v>-0.19999999999999996</v>
      </c>
      <c r="M12" s="72">
        <f t="shared" si="1"/>
        <v>-0.4285714285714286</v>
      </c>
      <c r="N12" s="72"/>
    </row>
    <row r="13" spans="1:20" x14ac:dyDescent="0.25">
      <c r="A13" s="74" t="s">
        <v>179</v>
      </c>
      <c r="B13" s="43">
        <v>15</v>
      </c>
      <c r="C13" s="150">
        <v>10</v>
      </c>
      <c r="D13" s="14">
        <v>30</v>
      </c>
      <c r="E13" s="151">
        <v>20</v>
      </c>
      <c r="F13" s="45">
        <v>30</v>
      </c>
      <c r="G13" s="45">
        <v>10</v>
      </c>
      <c r="H13" s="45">
        <v>15</v>
      </c>
      <c r="I13" s="45">
        <v>0</v>
      </c>
      <c r="J13" s="45">
        <v>15</v>
      </c>
      <c r="K13" s="45">
        <v>10</v>
      </c>
      <c r="L13" s="72">
        <f t="shared" si="0"/>
        <v>-0.33333333333333337</v>
      </c>
      <c r="M13" s="72">
        <f t="shared" si="1"/>
        <v>0.33333333333333326</v>
      </c>
      <c r="N13" s="72">
        <f t="shared" si="2"/>
        <v>1</v>
      </c>
    </row>
    <row r="14" spans="1:20" x14ac:dyDescent="0.25">
      <c r="A14" s="74" t="s">
        <v>156</v>
      </c>
      <c r="B14" s="43">
        <v>20</v>
      </c>
      <c r="C14" s="150">
        <v>20</v>
      </c>
      <c r="D14" s="14">
        <v>25</v>
      </c>
      <c r="E14" s="151">
        <v>20</v>
      </c>
      <c r="F14" s="45">
        <v>25</v>
      </c>
      <c r="G14" s="45">
        <v>10</v>
      </c>
      <c r="H14" s="45">
        <v>15</v>
      </c>
      <c r="I14" s="45" t="s">
        <v>25</v>
      </c>
      <c r="J14" s="45" t="s">
        <v>25</v>
      </c>
      <c r="K14" s="45" t="s">
        <v>25</v>
      </c>
      <c r="L14" s="72">
        <f t="shared" si="0"/>
        <v>-0.19999999999999996</v>
      </c>
      <c r="M14" s="72"/>
      <c r="N14" s="72"/>
    </row>
    <row r="15" spans="1:20" x14ac:dyDescent="0.25">
      <c r="A15" s="74" t="s">
        <v>175</v>
      </c>
      <c r="B15" s="43">
        <v>15</v>
      </c>
      <c r="C15" s="150">
        <v>15</v>
      </c>
      <c r="D15" s="14">
        <v>15</v>
      </c>
      <c r="E15" s="151">
        <v>15</v>
      </c>
      <c r="F15" s="45">
        <v>15</v>
      </c>
      <c r="G15" s="45" t="s">
        <v>25</v>
      </c>
      <c r="H15" s="45" t="s">
        <v>25</v>
      </c>
      <c r="I15" s="45">
        <v>0</v>
      </c>
      <c r="J15" s="45">
        <v>0</v>
      </c>
      <c r="K15" s="45" t="s">
        <v>25</v>
      </c>
      <c r="L15" s="72"/>
      <c r="M15" s="72"/>
      <c r="N15" s="72"/>
    </row>
    <row r="16" spans="1:20" x14ac:dyDescent="0.25">
      <c r="A16" s="74" t="s">
        <v>160</v>
      </c>
      <c r="B16" s="43" t="s">
        <v>25</v>
      </c>
      <c r="C16" s="150" t="s">
        <v>25</v>
      </c>
      <c r="D16" s="14" t="s">
        <v>19</v>
      </c>
      <c r="E16" s="151">
        <v>15</v>
      </c>
      <c r="F16" s="45">
        <v>27</v>
      </c>
      <c r="G16" s="45">
        <v>15</v>
      </c>
      <c r="H16" s="45">
        <v>15</v>
      </c>
      <c r="I16" s="45">
        <v>0</v>
      </c>
      <c r="J16" s="45">
        <v>25</v>
      </c>
      <c r="K16" s="45">
        <v>0</v>
      </c>
      <c r="L16" s="72">
        <f t="shared" si="0"/>
        <v>-0.44444444444444442</v>
      </c>
      <c r="M16" s="72">
        <f t="shared" si="1"/>
        <v>-0.4</v>
      </c>
      <c r="N16" s="72"/>
    </row>
    <row r="17" spans="1:14" x14ac:dyDescent="0.25">
      <c r="A17" s="74" t="s">
        <v>158</v>
      </c>
      <c r="B17" s="43">
        <v>18</v>
      </c>
      <c r="C17" s="150">
        <v>15</v>
      </c>
      <c r="D17" s="14">
        <v>25</v>
      </c>
      <c r="E17" s="151">
        <v>15</v>
      </c>
      <c r="F17" s="45">
        <v>25</v>
      </c>
      <c r="G17" s="45">
        <v>7</v>
      </c>
      <c r="H17" s="45">
        <v>20</v>
      </c>
      <c r="I17" s="45">
        <v>10</v>
      </c>
      <c r="J17" s="45">
        <v>9</v>
      </c>
      <c r="K17" s="45">
        <v>0</v>
      </c>
      <c r="L17" s="72">
        <f t="shared" si="0"/>
        <v>-0.4</v>
      </c>
      <c r="M17" s="72">
        <f t="shared" si="1"/>
        <v>0.66666666666666674</v>
      </c>
      <c r="N17" s="72"/>
    </row>
    <row r="18" spans="1:14" x14ac:dyDescent="0.25">
      <c r="A18" s="74" t="s">
        <v>153</v>
      </c>
      <c r="B18" s="43">
        <v>10</v>
      </c>
      <c r="C18" s="150">
        <v>15</v>
      </c>
      <c r="D18" s="14">
        <v>14</v>
      </c>
      <c r="E18" s="151">
        <v>15</v>
      </c>
      <c r="F18" s="45">
        <v>15</v>
      </c>
      <c r="G18" s="45">
        <v>15</v>
      </c>
      <c r="H18" s="45">
        <v>15</v>
      </c>
      <c r="I18" s="45">
        <v>15</v>
      </c>
      <c r="J18" s="45">
        <v>15</v>
      </c>
      <c r="K18" s="45">
        <v>13</v>
      </c>
      <c r="L18" s="72"/>
      <c r="M18" s="72"/>
      <c r="N18" s="72">
        <f t="shared" si="2"/>
        <v>0.15384615384615374</v>
      </c>
    </row>
    <row r="19" spans="1:14" x14ac:dyDescent="0.25">
      <c r="A19" s="74" t="s">
        <v>168</v>
      </c>
      <c r="B19" s="43">
        <v>15</v>
      </c>
      <c r="C19" s="150">
        <v>15</v>
      </c>
      <c r="D19" s="14">
        <v>18</v>
      </c>
      <c r="E19" s="151">
        <v>15</v>
      </c>
      <c r="F19" s="45">
        <v>15</v>
      </c>
      <c r="G19" s="45">
        <v>10</v>
      </c>
      <c r="H19" s="45">
        <v>10</v>
      </c>
      <c r="I19" s="45" t="s">
        <v>25</v>
      </c>
      <c r="J19" s="45">
        <v>5</v>
      </c>
      <c r="K19" s="45">
        <v>13</v>
      </c>
      <c r="L19" s="72"/>
      <c r="M19" s="72">
        <f t="shared" si="1"/>
        <v>2</v>
      </c>
      <c r="N19" s="72">
        <f t="shared" si="2"/>
        <v>0.15384615384615374</v>
      </c>
    </row>
    <row r="20" spans="1:14" x14ac:dyDescent="0.25">
      <c r="A20" s="74" t="s">
        <v>164</v>
      </c>
      <c r="B20" s="43">
        <v>13</v>
      </c>
      <c r="C20" s="150">
        <v>5</v>
      </c>
      <c r="D20" s="14">
        <v>18</v>
      </c>
      <c r="E20" s="151">
        <v>15</v>
      </c>
      <c r="F20" s="45">
        <v>18</v>
      </c>
      <c r="G20" s="45">
        <v>5</v>
      </c>
      <c r="H20" s="45">
        <v>8</v>
      </c>
      <c r="I20" s="45">
        <v>0</v>
      </c>
      <c r="J20" s="45">
        <v>5</v>
      </c>
      <c r="K20" s="45">
        <v>0</v>
      </c>
      <c r="L20" s="72">
        <f t="shared" si="0"/>
        <v>-0.16666666666666663</v>
      </c>
      <c r="M20" s="72">
        <f t="shared" si="1"/>
        <v>2</v>
      </c>
      <c r="N20" s="72"/>
    </row>
    <row r="21" spans="1:14" x14ac:dyDescent="0.25">
      <c r="A21" s="74" t="s">
        <v>182</v>
      </c>
      <c r="B21" s="43">
        <v>10</v>
      </c>
      <c r="C21" s="150">
        <v>5</v>
      </c>
      <c r="D21" s="14">
        <v>10</v>
      </c>
      <c r="E21" s="151">
        <v>15</v>
      </c>
      <c r="F21" s="45">
        <v>10</v>
      </c>
      <c r="G21" s="45">
        <v>10</v>
      </c>
      <c r="H21" s="45">
        <v>0</v>
      </c>
      <c r="I21" s="45">
        <v>0</v>
      </c>
      <c r="J21" s="45">
        <v>10</v>
      </c>
      <c r="K21" s="45">
        <v>5</v>
      </c>
      <c r="L21" s="72">
        <f t="shared" si="0"/>
        <v>0.5</v>
      </c>
      <c r="M21" s="72">
        <f t="shared" si="1"/>
        <v>0.5</v>
      </c>
      <c r="N21" s="72">
        <f t="shared" si="2"/>
        <v>2</v>
      </c>
    </row>
    <row r="22" spans="1:14" x14ac:dyDescent="0.25">
      <c r="A22" s="74" t="s">
        <v>172</v>
      </c>
      <c r="B22" s="43">
        <v>20</v>
      </c>
      <c r="C22" s="150">
        <v>13</v>
      </c>
      <c r="D22" s="14">
        <v>13</v>
      </c>
      <c r="E22" s="151">
        <v>13</v>
      </c>
      <c r="F22" s="45">
        <v>13</v>
      </c>
      <c r="G22" s="45">
        <v>3</v>
      </c>
      <c r="H22" s="45">
        <v>6</v>
      </c>
      <c r="I22" s="45">
        <v>0</v>
      </c>
      <c r="J22" s="45">
        <v>13</v>
      </c>
      <c r="K22" s="45">
        <v>0</v>
      </c>
      <c r="L22" s="72"/>
      <c r="M22" s="72"/>
      <c r="N22" s="72"/>
    </row>
    <row r="23" spans="1:14" x14ac:dyDescent="0.25">
      <c r="A23" s="74" t="s">
        <v>155</v>
      </c>
      <c r="B23" s="43">
        <v>10</v>
      </c>
      <c r="C23" s="150">
        <v>10</v>
      </c>
      <c r="D23" s="14">
        <v>10</v>
      </c>
      <c r="E23" s="151">
        <v>10</v>
      </c>
      <c r="F23" s="45">
        <v>10</v>
      </c>
      <c r="G23" s="45">
        <v>3</v>
      </c>
      <c r="H23" s="45">
        <v>3</v>
      </c>
      <c r="I23" s="45">
        <v>0</v>
      </c>
      <c r="J23" s="45">
        <v>10</v>
      </c>
      <c r="K23" s="45">
        <v>5</v>
      </c>
      <c r="L23" s="72"/>
      <c r="M23" s="72"/>
      <c r="N23" s="72"/>
    </row>
    <row r="24" spans="1:14" x14ac:dyDescent="0.25">
      <c r="A24" s="74" t="s">
        <v>83</v>
      </c>
      <c r="B24" s="43">
        <v>8</v>
      </c>
      <c r="C24" s="150">
        <v>10</v>
      </c>
      <c r="D24" s="14">
        <v>10</v>
      </c>
      <c r="E24" s="151">
        <v>10</v>
      </c>
      <c r="F24" s="45">
        <v>10</v>
      </c>
      <c r="G24" s="45">
        <v>5</v>
      </c>
      <c r="H24" s="45">
        <v>5</v>
      </c>
      <c r="I24" s="45">
        <v>0</v>
      </c>
      <c r="J24" s="45">
        <v>5</v>
      </c>
      <c r="K24" s="45">
        <v>0</v>
      </c>
      <c r="L24" s="72"/>
      <c r="M24" s="72"/>
      <c r="N24" s="72"/>
    </row>
    <row r="25" spans="1:14" x14ac:dyDescent="0.25">
      <c r="A25" s="74" t="s">
        <v>10</v>
      </c>
      <c r="B25" s="43">
        <v>12</v>
      </c>
      <c r="C25" s="150">
        <v>10</v>
      </c>
      <c r="D25" s="14">
        <v>15</v>
      </c>
      <c r="E25" s="151">
        <v>10</v>
      </c>
      <c r="F25" s="45">
        <v>15</v>
      </c>
      <c r="G25" s="45">
        <v>0</v>
      </c>
      <c r="H25" s="45">
        <v>0</v>
      </c>
      <c r="I25" s="45">
        <v>0</v>
      </c>
      <c r="J25" s="45">
        <v>20</v>
      </c>
      <c r="K25" s="45">
        <v>30</v>
      </c>
      <c r="L25" s="72">
        <f t="shared" si="0"/>
        <v>-0.33333333333333337</v>
      </c>
      <c r="M25" s="72">
        <f t="shared" si="1"/>
        <v>-0.5</v>
      </c>
      <c r="N25" s="72">
        <f t="shared" si="2"/>
        <v>-0.66666666666666674</v>
      </c>
    </row>
    <row r="26" spans="1:14" x14ac:dyDescent="0.25">
      <c r="A26" s="74" t="s">
        <v>6</v>
      </c>
      <c r="B26" s="43">
        <v>14</v>
      </c>
      <c r="C26" s="150">
        <v>14</v>
      </c>
      <c r="D26" s="14">
        <v>14</v>
      </c>
      <c r="E26" s="151">
        <v>7</v>
      </c>
      <c r="F26" s="45">
        <v>13</v>
      </c>
      <c r="G26" s="45">
        <v>7</v>
      </c>
      <c r="H26" s="45">
        <v>13</v>
      </c>
      <c r="I26" s="45">
        <v>2</v>
      </c>
      <c r="J26" s="45">
        <v>15</v>
      </c>
      <c r="K26" s="45">
        <v>13</v>
      </c>
      <c r="L26" s="72">
        <f t="shared" si="0"/>
        <v>-0.46153846153846156</v>
      </c>
      <c r="M26" s="72">
        <f t="shared" si="1"/>
        <v>-0.53333333333333333</v>
      </c>
      <c r="N26" s="72">
        <f t="shared" si="2"/>
        <v>-0.46153846153846156</v>
      </c>
    </row>
    <row r="27" spans="1:14" x14ac:dyDescent="0.25">
      <c r="A27" s="74" t="s">
        <v>173</v>
      </c>
      <c r="B27" s="43">
        <v>10</v>
      </c>
      <c r="C27" s="150">
        <v>5</v>
      </c>
      <c r="D27" s="14">
        <v>5</v>
      </c>
      <c r="E27" s="151">
        <v>5</v>
      </c>
      <c r="F27" s="45">
        <v>5</v>
      </c>
      <c r="G27" s="45">
        <v>5</v>
      </c>
      <c r="H27" s="45">
        <v>5</v>
      </c>
      <c r="I27" s="45">
        <v>2</v>
      </c>
      <c r="J27" s="45">
        <v>5</v>
      </c>
      <c r="K27" s="45">
        <v>5</v>
      </c>
      <c r="L27" s="72"/>
      <c r="M27" s="72"/>
      <c r="N27" s="72"/>
    </row>
    <row r="28" spans="1:14" x14ac:dyDescent="0.25">
      <c r="A28" s="74" t="s">
        <v>181</v>
      </c>
      <c r="B28" s="43">
        <v>4</v>
      </c>
      <c r="C28" s="150">
        <v>4</v>
      </c>
      <c r="D28" s="14">
        <v>4</v>
      </c>
      <c r="E28" s="151">
        <v>4</v>
      </c>
      <c r="F28" s="45">
        <v>5</v>
      </c>
      <c r="G28" s="45">
        <v>4</v>
      </c>
      <c r="H28" s="45">
        <v>4</v>
      </c>
      <c r="I28" s="45">
        <v>0</v>
      </c>
      <c r="J28" s="45">
        <v>2</v>
      </c>
      <c r="K28" s="45">
        <v>3</v>
      </c>
      <c r="L28" s="72"/>
      <c r="M28" s="72"/>
      <c r="N28" s="72"/>
    </row>
    <row r="29" spans="1:14" x14ac:dyDescent="0.25">
      <c r="A29" s="74" t="s">
        <v>4</v>
      </c>
      <c r="B29" s="43">
        <v>5</v>
      </c>
      <c r="C29" s="150">
        <v>3</v>
      </c>
      <c r="D29" s="14">
        <v>6</v>
      </c>
      <c r="E29" s="151">
        <v>3</v>
      </c>
      <c r="F29" s="45">
        <v>10</v>
      </c>
      <c r="G29" s="45">
        <v>3</v>
      </c>
      <c r="H29" s="45">
        <v>10</v>
      </c>
      <c r="I29" s="45">
        <v>10</v>
      </c>
      <c r="J29" s="45" t="s">
        <v>25</v>
      </c>
      <c r="K29" s="45">
        <v>10</v>
      </c>
      <c r="L29" s="72">
        <f t="shared" si="0"/>
        <v>-0.7</v>
      </c>
      <c r="M29" s="72"/>
      <c r="N29" s="72"/>
    </row>
    <row r="30" spans="1:14" x14ac:dyDescent="0.25">
      <c r="A30" s="74" t="s">
        <v>30</v>
      </c>
      <c r="B30" s="43" t="s">
        <v>25</v>
      </c>
      <c r="C30" s="150" t="s">
        <v>25</v>
      </c>
      <c r="D30" s="14" t="s">
        <v>19</v>
      </c>
      <c r="E30" s="151">
        <v>2</v>
      </c>
      <c r="F30" s="45">
        <v>4</v>
      </c>
      <c r="G30" s="45">
        <v>2</v>
      </c>
      <c r="H30" s="45">
        <v>4</v>
      </c>
      <c r="I30" s="45">
        <v>0</v>
      </c>
      <c r="J30" s="45">
        <v>0</v>
      </c>
      <c r="K30" s="45">
        <v>0</v>
      </c>
      <c r="L30" s="72"/>
      <c r="M30" s="72"/>
      <c r="N30" s="72"/>
    </row>
    <row r="31" spans="1:14" ht="30" x14ac:dyDescent="0.25">
      <c r="A31" s="74" t="s">
        <v>159</v>
      </c>
      <c r="B31" s="43" t="s">
        <v>25</v>
      </c>
      <c r="C31" s="150" t="s">
        <v>25</v>
      </c>
      <c r="D31" s="14" t="s">
        <v>19</v>
      </c>
      <c r="E31" s="151">
        <v>0</v>
      </c>
      <c r="F31" s="45">
        <v>0</v>
      </c>
      <c r="G31" s="45">
        <v>0</v>
      </c>
      <c r="H31" s="45">
        <v>0</v>
      </c>
      <c r="I31" s="45">
        <v>3</v>
      </c>
      <c r="J31" s="45">
        <v>1</v>
      </c>
      <c r="K31" s="45">
        <v>1</v>
      </c>
      <c r="L31" s="72"/>
      <c r="M31" s="72"/>
      <c r="N31" s="72"/>
    </row>
    <row r="32" spans="1:14" x14ac:dyDescent="0.25">
      <c r="A32" s="74" t="s">
        <v>313</v>
      </c>
      <c r="B32" s="43" t="s">
        <v>25</v>
      </c>
      <c r="C32" s="150" t="s">
        <v>25</v>
      </c>
      <c r="D32" s="14" t="s">
        <v>19</v>
      </c>
      <c r="E32" s="151">
        <v>0</v>
      </c>
      <c r="F32" s="45" t="s">
        <v>25</v>
      </c>
      <c r="G32" s="45" t="s">
        <v>25</v>
      </c>
      <c r="H32" s="45" t="s">
        <v>25</v>
      </c>
      <c r="I32" s="45">
        <v>2</v>
      </c>
      <c r="J32" s="45">
        <v>30</v>
      </c>
      <c r="K32" s="45">
        <v>30</v>
      </c>
      <c r="L32" s="72"/>
      <c r="M32" s="72"/>
      <c r="N32" s="72"/>
    </row>
    <row r="33" spans="1:14" x14ac:dyDescent="0.25">
      <c r="A33" s="74" t="s">
        <v>100</v>
      </c>
      <c r="B33" s="43" t="s">
        <v>25</v>
      </c>
      <c r="C33" s="150" t="s">
        <v>25</v>
      </c>
      <c r="D33" s="14" t="s">
        <v>19</v>
      </c>
      <c r="E33" s="151">
        <v>0</v>
      </c>
      <c r="F33" s="45">
        <v>0</v>
      </c>
      <c r="G33" s="45" t="s">
        <v>25</v>
      </c>
      <c r="H33" s="45" t="s">
        <v>25</v>
      </c>
      <c r="I33" s="45" t="s">
        <v>25</v>
      </c>
      <c r="J33" s="45">
        <v>0</v>
      </c>
      <c r="K33" s="45" t="s">
        <v>25</v>
      </c>
      <c r="L33" s="72"/>
      <c r="M33" s="72"/>
      <c r="N33" s="72"/>
    </row>
    <row r="34" spans="1:14" x14ac:dyDescent="0.25">
      <c r="A34" s="74" t="s">
        <v>263</v>
      </c>
      <c r="B34" s="43" t="s">
        <v>25</v>
      </c>
      <c r="C34" s="150" t="s">
        <v>25</v>
      </c>
      <c r="D34" s="14" t="s">
        <v>19</v>
      </c>
      <c r="E34" s="151" t="s">
        <v>25</v>
      </c>
      <c r="F34" s="45" t="s">
        <v>25</v>
      </c>
      <c r="G34" s="45" t="s">
        <v>25</v>
      </c>
      <c r="H34" s="45" t="s">
        <v>25</v>
      </c>
      <c r="I34" s="45">
        <v>0</v>
      </c>
      <c r="J34" s="45">
        <v>0</v>
      </c>
      <c r="K34" s="45" t="s">
        <v>25</v>
      </c>
      <c r="L34" s="72"/>
      <c r="M34" s="72"/>
      <c r="N34" s="72"/>
    </row>
    <row r="35" spans="1:14" x14ac:dyDescent="0.25">
      <c r="A35" s="74" t="s">
        <v>264</v>
      </c>
      <c r="B35" s="43" t="s">
        <v>25</v>
      </c>
      <c r="C35" s="150" t="s">
        <v>25</v>
      </c>
      <c r="D35" s="14" t="s">
        <v>19</v>
      </c>
      <c r="E35" s="151" t="s">
        <v>25</v>
      </c>
      <c r="F35" s="45" t="s">
        <v>25</v>
      </c>
      <c r="G35" s="45" t="s">
        <v>25</v>
      </c>
      <c r="H35" s="45" t="s">
        <v>25</v>
      </c>
      <c r="I35" s="45">
        <v>0</v>
      </c>
      <c r="J35" s="45">
        <v>0</v>
      </c>
      <c r="K35" s="45" t="s">
        <v>25</v>
      </c>
      <c r="L35" s="72"/>
      <c r="M35" s="72"/>
      <c r="N35" s="72"/>
    </row>
    <row r="36" spans="1:14" x14ac:dyDescent="0.25">
      <c r="A36" s="74" t="s">
        <v>265</v>
      </c>
      <c r="B36" s="43" t="s">
        <v>25</v>
      </c>
      <c r="C36" s="150" t="s">
        <v>25</v>
      </c>
      <c r="D36" s="14" t="s">
        <v>19</v>
      </c>
      <c r="E36" s="151" t="s">
        <v>25</v>
      </c>
      <c r="F36" s="45" t="s">
        <v>25</v>
      </c>
      <c r="G36" s="45" t="s">
        <v>25</v>
      </c>
      <c r="H36" s="45" t="s">
        <v>25</v>
      </c>
      <c r="I36" s="45">
        <v>0</v>
      </c>
      <c r="J36" s="45">
        <v>0</v>
      </c>
      <c r="K36" s="45" t="s">
        <v>25</v>
      </c>
      <c r="L36" s="72"/>
      <c r="M36" s="72"/>
      <c r="N36" s="72"/>
    </row>
    <row r="37" spans="1:14" ht="31.5" customHeight="1" x14ac:dyDescent="0.25">
      <c r="A37" s="74" t="s">
        <v>97</v>
      </c>
      <c r="B37" s="43" t="s">
        <v>25</v>
      </c>
      <c r="C37" s="150" t="s">
        <v>25</v>
      </c>
      <c r="D37" s="14" t="s">
        <v>19</v>
      </c>
      <c r="E37" s="151" t="s">
        <v>25</v>
      </c>
      <c r="F37" s="45" t="s">
        <v>25</v>
      </c>
      <c r="G37" s="45" t="s">
        <v>25</v>
      </c>
      <c r="H37" s="45" t="s">
        <v>25</v>
      </c>
      <c r="I37" s="45">
        <v>0</v>
      </c>
      <c r="J37" s="45">
        <v>5</v>
      </c>
      <c r="K37" s="45">
        <v>25</v>
      </c>
      <c r="L37" s="72"/>
      <c r="M37" s="72"/>
      <c r="N37" s="72"/>
    </row>
    <row r="38" spans="1:14" x14ac:dyDescent="0.25">
      <c r="A38" s="74" t="s">
        <v>289</v>
      </c>
      <c r="B38" s="43" t="s">
        <v>25</v>
      </c>
      <c r="C38" s="150" t="s">
        <v>25</v>
      </c>
      <c r="D38" s="14" t="s">
        <v>19</v>
      </c>
      <c r="E38" s="151" t="s">
        <v>25</v>
      </c>
      <c r="F38" s="45" t="s">
        <v>25</v>
      </c>
      <c r="G38" s="45" t="s">
        <v>25</v>
      </c>
      <c r="H38" s="45" t="s">
        <v>25</v>
      </c>
      <c r="I38" s="45">
        <v>0</v>
      </c>
      <c r="J38" s="45">
        <v>0</v>
      </c>
      <c r="K38" s="45" t="s">
        <v>25</v>
      </c>
      <c r="L38" s="72"/>
      <c r="M38" s="72"/>
      <c r="N38" s="72"/>
    </row>
    <row r="39" spans="1:14" x14ac:dyDescent="0.25">
      <c r="A39" s="74" t="s">
        <v>276</v>
      </c>
      <c r="B39" s="43" t="s">
        <v>25</v>
      </c>
      <c r="C39" s="150" t="s">
        <v>25</v>
      </c>
      <c r="D39" s="14" t="s">
        <v>19</v>
      </c>
      <c r="E39" s="151" t="s">
        <v>25</v>
      </c>
      <c r="F39" s="45" t="s">
        <v>25</v>
      </c>
      <c r="G39" s="45" t="s">
        <v>25</v>
      </c>
      <c r="H39" s="45" t="s">
        <v>25</v>
      </c>
      <c r="I39" s="45" t="s">
        <v>25</v>
      </c>
      <c r="J39" s="45">
        <v>0</v>
      </c>
      <c r="K39" s="45" t="s">
        <v>25</v>
      </c>
      <c r="L39" s="72"/>
      <c r="M39" s="72"/>
      <c r="N39" s="72"/>
    </row>
    <row r="40" spans="1:14" x14ac:dyDescent="0.25">
      <c r="A40" s="126" t="s">
        <v>335</v>
      </c>
      <c r="B40" s="127"/>
      <c r="C40" s="114"/>
      <c r="D40" s="149"/>
      <c r="E40" s="117">
        <v>520</v>
      </c>
      <c r="F40" s="117">
        <v>550</v>
      </c>
      <c r="G40" s="117"/>
      <c r="H40" s="117"/>
      <c r="I40" s="117">
        <v>465</v>
      </c>
      <c r="J40" s="117">
        <v>520</v>
      </c>
      <c r="K40" s="117">
        <v>540</v>
      </c>
      <c r="L40" s="129">
        <f>E40/F40-1</f>
        <v>-5.4545454545454564E-2</v>
      </c>
      <c r="M40" s="129">
        <f>E40/J40-1</f>
        <v>0</v>
      </c>
      <c r="N40" s="129">
        <f>E40/K40-1</f>
        <v>-3.703703703703709E-2</v>
      </c>
    </row>
  </sheetData>
  <sortState ref="A3:N39">
    <sortCondition descending="1" ref="E3"/>
  </sortState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7"/>
  <sheetViews>
    <sheetView topLeftCell="A73" zoomScale="80" zoomScaleNormal="80" workbookViewId="0">
      <selection activeCell="A11" sqref="A11"/>
    </sheetView>
  </sheetViews>
  <sheetFormatPr defaultRowHeight="15" x14ac:dyDescent="0.25"/>
  <cols>
    <col min="1" max="1" width="69.7109375" style="1" customWidth="1"/>
    <col min="2" max="2" width="12.7109375" style="5" customWidth="1"/>
    <col min="3" max="4" width="12.7109375" style="7" customWidth="1"/>
    <col min="5" max="11" width="12.7109375" style="6" customWidth="1"/>
    <col min="12" max="14" width="12.7109375" style="12" customWidth="1"/>
    <col min="16" max="20" width="15.7109375" customWidth="1"/>
  </cols>
  <sheetData>
    <row r="1" spans="1:20" ht="21" x14ac:dyDescent="0.35">
      <c r="A1" s="157" t="s">
        <v>259</v>
      </c>
      <c r="B1" s="157"/>
      <c r="C1" s="157"/>
      <c r="D1" s="158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customHeight="1" x14ac:dyDescent="0.25">
      <c r="A2" s="74"/>
      <c r="B2" s="13" t="s">
        <v>22</v>
      </c>
      <c r="C2" s="145" t="s">
        <v>21</v>
      </c>
      <c r="D2" s="14" t="s">
        <v>23</v>
      </c>
      <c r="E2" s="147" t="s">
        <v>236</v>
      </c>
      <c r="F2" s="15" t="s">
        <v>237</v>
      </c>
      <c r="G2" s="15" t="s">
        <v>242</v>
      </c>
      <c r="H2" s="15" t="s">
        <v>238</v>
      </c>
      <c r="I2" s="15" t="s">
        <v>239</v>
      </c>
      <c r="J2" s="15" t="s">
        <v>240</v>
      </c>
      <c r="K2" s="15" t="s">
        <v>241</v>
      </c>
      <c r="L2" s="16" t="s">
        <v>330</v>
      </c>
      <c r="M2" s="16" t="s">
        <v>331</v>
      </c>
      <c r="N2" s="16" t="s">
        <v>332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74" t="s">
        <v>191</v>
      </c>
      <c r="B3" s="17" t="s">
        <v>19</v>
      </c>
      <c r="C3" s="152" t="s">
        <v>19</v>
      </c>
      <c r="D3" s="18" t="s">
        <v>19</v>
      </c>
      <c r="E3" s="153">
        <v>35</v>
      </c>
      <c r="F3" s="19">
        <v>35</v>
      </c>
      <c r="G3" s="19">
        <v>15</v>
      </c>
      <c r="H3" s="19">
        <v>15</v>
      </c>
      <c r="I3" s="19">
        <v>5</v>
      </c>
      <c r="J3" s="19">
        <v>19</v>
      </c>
      <c r="K3" s="19">
        <v>20</v>
      </c>
      <c r="L3" s="20">
        <f>E3/F3-1</f>
        <v>0</v>
      </c>
      <c r="M3" s="20">
        <f>E3/J3-1</f>
        <v>0.84210526315789469</v>
      </c>
      <c r="N3" s="20">
        <f>E3/K3-1</f>
        <v>0.75</v>
      </c>
      <c r="P3" s="110">
        <v>10705</v>
      </c>
      <c r="Q3" s="111">
        <v>5.9299999999999999E-2</v>
      </c>
      <c r="R3" s="110">
        <v>16.7</v>
      </c>
      <c r="S3" s="110">
        <v>640</v>
      </c>
      <c r="T3" s="111">
        <v>3.4000000000000002E-2</v>
      </c>
    </row>
    <row r="4" spans="1:20" x14ac:dyDescent="0.25">
      <c r="A4" s="74" t="s">
        <v>40</v>
      </c>
      <c r="B4" s="17">
        <v>35</v>
      </c>
      <c r="C4" s="152">
        <v>30</v>
      </c>
      <c r="D4" s="18">
        <v>57</v>
      </c>
      <c r="E4" s="153">
        <v>30</v>
      </c>
      <c r="F4" s="19">
        <v>60</v>
      </c>
      <c r="G4" s="19">
        <v>30</v>
      </c>
      <c r="H4" s="19">
        <v>50</v>
      </c>
      <c r="I4" s="19">
        <v>25</v>
      </c>
      <c r="J4" s="19" t="s">
        <v>19</v>
      </c>
      <c r="K4" s="19">
        <v>60</v>
      </c>
      <c r="L4" s="20">
        <f t="shared" ref="L4:L27" si="0">E4/F4-1</f>
        <v>-0.5</v>
      </c>
      <c r="M4" s="20"/>
      <c r="N4" s="20">
        <f t="shared" ref="N4:N27" si="1">E4/K4-1</f>
        <v>-0.5</v>
      </c>
    </row>
    <row r="5" spans="1:20" ht="30" x14ac:dyDescent="0.25">
      <c r="A5" s="74" t="s">
        <v>39</v>
      </c>
      <c r="B5" s="17">
        <v>35</v>
      </c>
      <c r="C5" s="152">
        <v>0</v>
      </c>
      <c r="D5" s="18" t="s">
        <v>19</v>
      </c>
      <c r="E5" s="153">
        <v>27</v>
      </c>
      <c r="F5" s="19">
        <v>34</v>
      </c>
      <c r="G5" s="19">
        <v>27</v>
      </c>
      <c r="H5" s="19">
        <v>16</v>
      </c>
      <c r="I5" s="19">
        <v>22</v>
      </c>
      <c r="J5" s="19">
        <v>30</v>
      </c>
      <c r="K5" s="19">
        <v>26</v>
      </c>
      <c r="L5" s="20">
        <f t="shared" si="0"/>
        <v>-0.20588235294117652</v>
      </c>
      <c r="M5" s="20">
        <f t="shared" ref="M5:M27" si="2">E5/J5-1</f>
        <v>-9.9999999999999978E-2</v>
      </c>
      <c r="N5" s="20">
        <f t="shared" si="1"/>
        <v>3.8461538461538547E-2</v>
      </c>
    </row>
    <row r="6" spans="1:20" x14ac:dyDescent="0.25">
      <c r="A6" s="74" t="s">
        <v>14</v>
      </c>
      <c r="B6" s="17">
        <v>20</v>
      </c>
      <c r="C6" s="152">
        <v>20</v>
      </c>
      <c r="D6" s="18">
        <v>25</v>
      </c>
      <c r="E6" s="153">
        <v>25</v>
      </c>
      <c r="F6" s="19">
        <v>30</v>
      </c>
      <c r="G6" s="19">
        <v>20</v>
      </c>
      <c r="H6" s="19">
        <v>27</v>
      </c>
      <c r="I6" s="19">
        <v>5</v>
      </c>
      <c r="J6" s="19">
        <v>18</v>
      </c>
      <c r="K6" s="19">
        <v>15</v>
      </c>
      <c r="L6" s="20">
        <f t="shared" si="0"/>
        <v>-0.16666666666666663</v>
      </c>
      <c r="M6" s="20">
        <f t="shared" si="2"/>
        <v>0.38888888888888884</v>
      </c>
      <c r="N6" s="20">
        <f t="shared" si="1"/>
        <v>0.66666666666666674</v>
      </c>
    </row>
    <row r="7" spans="1:20" x14ac:dyDescent="0.25">
      <c r="A7" s="74" t="s">
        <v>43</v>
      </c>
      <c r="B7" s="17">
        <v>24</v>
      </c>
      <c r="C7" s="152">
        <v>21</v>
      </c>
      <c r="D7" s="18">
        <v>22</v>
      </c>
      <c r="E7" s="153">
        <v>22</v>
      </c>
      <c r="F7" s="19">
        <v>24</v>
      </c>
      <c r="G7" s="19">
        <v>22</v>
      </c>
      <c r="H7" s="19">
        <v>24</v>
      </c>
      <c r="I7" s="19">
        <v>12</v>
      </c>
      <c r="J7" s="19">
        <v>95</v>
      </c>
      <c r="K7" s="19" t="s">
        <v>19</v>
      </c>
      <c r="L7" s="20">
        <f t="shared" si="0"/>
        <v>-8.333333333333337E-2</v>
      </c>
      <c r="M7" s="20">
        <f t="shared" si="2"/>
        <v>-0.76842105263157889</v>
      </c>
      <c r="N7" s="20"/>
    </row>
    <row r="8" spans="1:20" x14ac:dyDescent="0.25">
      <c r="A8" s="74" t="s">
        <v>183</v>
      </c>
      <c r="B8" s="17" t="s">
        <v>19</v>
      </c>
      <c r="C8" s="152" t="s">
        <v>19</v>
      </c>
      <c r="D8" s="18" t="s">
        <v>19</v>
      </c>
      <c r="E8" s="153">
        <v>20</v>
      </c>
      <c r="F8" s="19">
        <v>20</v>
      </c>
      <c r="G8" s="19">
        <v>5</v>
      </c>
      <c r="H8" s="19">
        <v>10</v>
      </c>
      <c r="I8" s="19">
        <v>7</v>
      </c>
      <c r="J8" s="19">
        <v>23</v>
      </c>
      <c r="K8" s="19">
        <v>35</v>
      </c>
      <c r="L8" s="20">
        <f t="shared" si="0"/>
        <v>0</v>
      </c>
      <c r="M8" s="20">
        <f t="shared" si="2"/>
        <v>-0.13043478260869568</v>
      </c>
      <c r="N8" s="20">
        <f t="shared" si="1"/>
        <v>-0.4285714285714286</v>
      </c>
    </row>
    <row r="9" spans="1:20" x14ac:dyDescent="0.25">
      <c r="A9" s="74" t="s">
        <v>1</v>
      </c>
      <c r="B9" s="17" t="s">
        <v>19</v>
      </c>
      <c r="C9" s="152" t="s">
        <v>19</v>
      </c>
      <c r="D9" s="18" t="s">
        <v>19</v>
      </c>
      <c r="E9" s="153">
        <v>19</v>
      </c>
      <c r="F9" s="19">
        <v>10</v>
      </c>
      <c r="G9" s="19">
        <v>9</v>
      </c>
      <c r="H9" s="19">
        <v>10</v>
      </c>
      <c r="I9" s="19">
        <v>18</v>
      </c>
      <c r="J9" s="19">
        <v>18</v>
      </c>
      <c r="K9" s="19" t="s">
        <v>19</v>
      </c>
      <c r="L9" s="20">
        <f t="shared" si="0"/>
        <v>0.89999999999999991</v>
      </c>
      <c r="M9" s="20">
        <f t="shared" si="2"/>
        <v>5.555555555555558E-2</v>
      </c>
      <c r="N9" s="20"/>
    </row>
    <row r="10" spans="1:20" x14ac:dyDescent="0.25">
      <c r="A10" s="74" t="s">
        <v>74</v>
      </c>
      <c r="B10" s="17" t="s">
        <v>19</v>
      </c>
      <c r="C10" s="152" t="s">
        <v>19</v>
      </c>
      <c r="D10" s="18" t="s">
        <v>19</v>
      </c>
      <c r="E10" s="153">
        <v>15</v>
      </c>
      <c r="F10" s="19">
        <v>13</v>
      </c>
      <c r="G10" s="19">
        <v>15</v>
      </c>
      <c r="H10" s="19">
        <v>11</v>
      </c>
      <c r="I10" s="19">
        <v>10</v>
      </c>
      <c r="J10" s="19">
        <v>4</v>
      </c>
      <c r="K10" s="19">
        <v>4</v>
      </c>
      <c r="L10" s="20">
        <f t="shared" si="0"/>
        <v>0.15384615384615374</v>
      </c>
      <c r="M10" s="20">
        <f t="shared" si="2"/>
        <v>2.75</v>
      </c>
      <c r="N10" s="20">
        <f t="shared" si="1"/>
        <v>2.75</v>
      </c>
    </row>
    <row r="11" spans="1:20" ht="30" x14ac:dyDescent="0.25">
      <c r="A11" s="74" t="s">
        <v>193</v>
      </c>
      <c r="B11" s="17">
        <v>15</v>
      </c>
      <c r="C11" s="152">
        <v>15</v>
      </c>
      <c r="D11" s="18">
        <v>17</v>
      </c>
      <c r="E11" s="153">
        <v>15</v>
      </c>
      <c r="F11" s="19">
        <v>17</v>
      </c>
      <c r="G11" s="19">
        <v>5</v>
      </c>
      <c r="H11" s="19">
        <v>5</v>
      </c>
      <c r="I11" s="19">
        <v>2</v>
      </c>
      <c r="J11" s="19">
        <v>10</v>
      </c>
      <c r="K11" s="19" t="s">
        <v>19</v>
      </c>
      <c r="L11" s="20">
        <f t="shared" si="0"/>
        <v>-0.11764705882352944</v>
      </c>
      <c r="M11" s="20">
        <f t="shared" si="2"/>
        <v>0.5</v>
      </c>
      <c r="N11" s="20"/>
    </row>
    <row r="12" spans="1:20" ht="30" x14ac:dyDescent="0.25">
      <c r="A12" s="74" t="s">
        <v>188</v>
      </c>
      <c r="B12" s="17">
        <v>13</v>
      </c>
      <c r="C12" s="152">
        <v>13</v>
      </c>
      <c r="D12" s="18">
        <v>15</v>
      </c>
      <c r="E12" s="153">
        <v>13</v>
      </c>
      <c r="F12" s="19">
        <v>15</v>
      </c>
      <c r="G12" s="19">
        <v>13</v>
      </c>
      <c r="H12" s="19">
        <v>15</v>
      </c>
      <c r="I12" s="19">
        <v>5</v>
      </c>
      <c r="J12" s="19" t="s">
        <v>19</v>
      </c>
      <c r="K12" s="19">
        <v>10</v>
      </c>
      <c r="L12" s="20">
        <f t="shared" si="0"/>
        <v>-0.1333333333333333</v>
      </c>
      <c r="M12" s="20"/>
      <c r="N12" s="20">
        <f t="shared" si="1"/>
        <v>0.30000000000000004</v>
      </c>
    </row>
    <row r="13" spans="1:20" x14ac:dyDescent="0.25">
      <c r="A13" s="74" t="s">
        <v>46</v>
      </c>
      <c r="B13" s="17">
        <v>15</v>
      </c>
      <c r="C13" s="152">
        <v>13</v>
      </c>
      <c r="D13" s="18">
        <v>12</v>
      </c>
      <c r="E13" s="153">
        <v>13</v>
      </c>
      <c r="F13" s="19">
        <v>15</v>
      </c>
      <c r="G13" s="19">
        <v>13</v>
      </c>
      <c r="H13" s="19">
        <v>15</v>
      </c>
      <c r="I13" s="19">
        <v>15</v>
      </c>
      <c r="J13" s="19">
        <v>30</v>
      </c>
      <c r="K13" s="19" t="s">
        <v>19</v>
      </c>
      <c r="L13" s="20">
        <f t="shared" si="0"/>
        <v>-0.1333333333333333</v>
      </c>
      <c r="M13" s="20">
        <f t="shared" si="2"/>
        <v>-0.56666666666666665</v>
      </c>
      <c r="N13" s="20"/>
    </row>
    <row r="14" spans="1:20" ht="30" x14ac:dyDescent="0.25">
      <c r="A14" s="74" t="s">
        <v>67</v>
      </c>
      <c r="B14" s="17">
        <v>15</v>
      </c>
      <c r="C14" s="152">
        <v>13</v>
      </c>
      <c r="D14" s="18">
        <v>12</v>
      </c>
      <c r="E14" s="153">
        <v>13</v>
      </c>
      <c r="F14" s="19">
        <v>13</v>
      </c>
      <c r="G14" s="19">
        <v>13</v>
      </c>
      <c r="H14" s="19">
        <v>13</v>
      </c>
      <c r="I14" s="19">
        <v>10</v>
      </c>
      <c r="J14" s="19">
        <v>15</v>
      </c>
      <c r="K14" s="19">
        <v>15</v>
      </c>
      <c r="L14" s="20"/>
      <c r="M14" s="20">
        <f t="shared" si="2"/>
        <v>-0.1333333333333333</v>
      </c>
      <c r="N14" s="20">
        <f t="shared" si="1"/>
        <v>-0.1333333333333333</v>
      </c>
    </row>
    <row r="15" spans="1:20" ht="30" x14ac:dyDescent="0.25">
      <c r="A15" s="74" t="s">
        <v>27</v>
      </c>
      <c r="B15" s="17">
        <v>11</v>
      </c>
      <c r="C15" s="152">
        <v>11</v>
      </c>
      <c r="D15" s="18">
        <v>9</v>
      </c>
      <c r="E15" s="153">
        <v>11</v>
      </c>
      <c r="F15" s="19">
        <v>15</v>
      </c>
      <c r="G15" s="19">
        <v>11</v>
      </c>
      <c r="H15" s="19">
        <v>15</v>
      </c>
      <c r="I15" s="19">
        <v>0</v>
      </c>
      <c r="J15" s="19">
        <v>0</v>
      </c>
      <c r="K15" s="19">
        <v>5</v>
      </c>
      <c r="L15" s="20">
        <f t="shared" si="0"/>
        <v>-0.26666666666666672</v>
      </c>
      <c r="M15" s="20"/>
      <c r="N15" s="20">
        <f t="shared" si="1"/>
        <v>1.2000000000000002</v>
      </c>
    </row>
    <row r="16" spans="1:20" ht="30" x14ac:dyDescent="0.25">
      <c r="A16" s="74" t="s">
        <v>209</v>
      </c>
      <c r="B16" s="17">
        <v>5</v>
      </c>
      <c r="C16" s="152">
        <v>9</v>
      </c>
      <c r="D16" s="18">
        <v>11</v>
      </c>
      <c r="E16" s="153">
        <v>9</v>
      </c>
      <c r="F16" s="19">
        <v>14</v>
      </c>
      <c r="G16" s="19">
        <v>9</v>
      </c>
      <c r="H16" s="19">
        <v>14</v>
      </c>
      <c r="I16" s="19">
        <v>7</v>
      </c>
      <c r="J16" s="19">
        <v>15</v>
      </c>
      <c r="K16" s="19" t="s">
        <v>19</v>
      </c>
      <c r="L16" s="20">
        <f t="shared" si="0"/>
        <v>-0.3571428571428571</v>
      </c>
      <c r="M16" s="20">
        <f t="shared" si="2"/>
        <v>-0.4</v>
      </c>
      <c r="N16" s="20"/>
    </row>
    <row r="17" spans="1:14" ht="30" x14ac:dyDescent="0.25">
      <c r="A17" s="74" t="s">
        <v>79</v>
      </c>
      <c r="B17" s="17">
        <v>9</v>
      </c>
      <c r="C17" s="152">
        <v>8</v>
      </c>
      <c r="D17" s="18">
        <v>6</v>
      </c>
      <c r="E17" s="153">
        <v>9</v>
      </c>
      <c r="F17" s="19">
        <v>13</v>
      </c>
      <c r="G17" s="19">
        <v>8</v>
      </c>
      <c r="H17" s="19">
        <v>8</v>
      </c>
      <c r="I17" s="19">
        <v>7</v>
      </c>
      <c r="J17" s="19">
        <v>15</v>
      </c>
      <c r="K17" s="19">
        <v>20</v>
      </c>
      <c r="L17" s="20">
        <f t="shared" si="0"/>
        <v>-0.30769230769230771</v>
      </c>
      <c r="M17" s="20">
        <f t="shared" si="2"/>
        <v>-0.4</v>
      </c>
      <c r="N17" s="20">
        <f t="shared" si="1"/>
        <v>-0.55000000000000004</v>
      </c>
    </row>
    <row r="18" spans="1:14" x14ac:dyDescent="0.25">
      <c r="A18" s="74" t="s">
        <v>88</v>
      </c>
      <c r="B18" s="17">
        <v>10</v>
      </c>
      <c r="C18" s="152">
        <v>9</v>
      </c>
      <c r="D18" s="18">
        <v>6</v>
      </c>
      <c r="E18" s="153">
        <v>9</v>
      </c>
      <c r="F18" s="19">
        <v>7</v>
      </c>
      <c r="G18" s="19">
        <v>9</v>
      </c>
      <c r="H18" s="19">
        <v>7</v>
      </c>
      <c r="I18" s="19">
        <v>3</v>
      </c>
      <c r="J18" s="19">
        <v>8</v>
      </c>
      <c r="K18" s="19">
        <v>8</v>
      </c>
      <c r="L18" s="20">
        <f t="shared" si="0"/>
        <v>0.28571428571428581</v>
      </c>
      <c r="M18" s="20">
        <f t="shared" si="2"/>
        <v>0.125</v>
      </c>
      <c r="N18" s="20">
        <f t="shared" si="1"/>
        <v>0.125</v>
      </c>
    </row>
    <row r="19" spans="1:14" x14ac:dyDescent="0.25">
      <c r="A19" s="74" t="s">
        <v>3</v>
      </c>
      <c r="B19" s="17">
        <v>10</v>
      </c>
      <c r="C19" s="152">
        <v>8</v>
      </c>
      <c r="D19" s="18">
        <v>8</v>
      </c>
      <c r="E19" s="153">
        <v>8</v>
      </c>
      <c r="F19" s="19">
        <v>8</v>
      </c>
      <c r="G19" s="19">
        <v>8</v>
      </c>
      <c r="H19" s="19">
        <v>8</v>
      </c>
      <c r="I19" s="19">
        <v>5</v>
      </c>
      <c r="J19" s="19">
        <v>10</v>
      </c>
      <c r="K19" s="19">
        <v>10</v>
      </c>
      <c r="L19" s="20">
        <f t="shared" si="0"/>
        <v>0</v>
      </c>
      <c r="M19" s="20">
        <f t="shared" si="2"/>
        <v>-0.19999999999999996</v>
      </c>
      <c r="N19" s="20">
        <f t="shared" si="1"/>
        <v>-0.19999999999999996</v>
      </c>
    </row>
    <row r="20" spans="1:14" ht="30" x14ac:dyDescent="0.25">
      <c r="A20" s="74" t="s">
        <v>197</v>
      </c>
      <c r="B20" s="17">
        <v>8</v>
      </c>
      <c r="C20" s="152">
        <v>8</v>
      </c>
      <c r="D20" s="18">
        <v>9</v>
      </c>
      <c r="E20" s="153">
        <v>8</v>
      </c>
      <c r="F20" s="19">
        <v>12</v>
      </c>
      <c r="G20" s="19">
        <v>5</v>
      </c>
      <c r="H20" s="19">
        <v>6</v>
      </c>
      <c r="I20" s="19">
        <v>5</v>
      </c>
      <c r="J20" s="19">
        <v>13</v>
      </c>
      <c r="K20" s="19">
        <v>18</v>
      </c>
      <c r="L20" s="20">
        <f t="shared" si="0"/>
        <v>-0.33333333333333337</v>
      </c>
      <c r="M20" s="20">
        <f t="shared" si="2"/>
        <v>-0.38461538461538458</v>
      </c>
      <c r="N20" s="20">
        <f t="shared" si="1"/>
        <v>-0.55555555555555558</v>
      </c>
    </row>
    <row r="21" spans="1:14" x14ac:dyDescent="0.25">
      <c r="A21" s="74" t="s">
        <v>45</v>
      </c>
      <c r="B21" s="17">
        <v>10</v>
      </c>
      <c r="C21" s="152">
        <v>2</v>
      </c>
      <c r="D21" s="18">
        <v>3</v>
      </c>
      <c r="E21" s="153">
        <v>8</v>
      </c>
      <c r="F21" s="19">
        <v>3</v>
      </c>
      <c r="G21" s="19">
        <v>2</v>
      </c>
      <c r="H21" s="19">
        <v>2</v>
      </c>
      <c r="I21" s="19">
        <v>3</v>
      </c>
      <c r="J21" s="19">
        <v>3</v>
      </c>
      <c r="K21" s="19">
        <v>3</v>
      </c>
      <c r="L21" s="20">
        <f t="shared" si="0"/>
        <v>1.6666666666666665</v>
      </c>
      <c r="M21" s="20"/>
      <c r="N21" s="20">
        <f t="shared" si="1"/>
        <v>1.6666666666666665</v>
      </c>
    </row>
    <row r="22" spans="1:14" x14ac:dyDescent="0.25">
      <c r="A22" s="74" t="s">
        <v>69</v>
      </c>
      <c r="B22" s="17">
        <v>8</v>
      </c>
      <c r="C22" s="152">
        <v>8</v>
      </c>
      <c r="D22" s="18">
        <v>10</v>
      </c>
      <c r="E22" s="153">
        <v>8</v>
      </c>
      <c r="F22" s="19">
        <v>10</v>
      </c>
      <c r="G22" s="19">
        <v>8</v>
      </c>
      <c r="H22" s="19">
        <v>10</v>
      </c>
      <c r="I22" s="19">
        <v>7</v>
      </c>
      <c r="J22" s="19">
        <v>15</v>
      </c>
      <c r="K22" s="19">
        <v>16</v>
      </c>
      <c r="L22" s="20">
        <f t="shared" si="0"/>
        <v>-0.19999999999999996</v>
      </c>
      <c r="M22" s="20">
        <f t="shared" si="2"/>
        <v>-0.46666666666666667</v>
      </c>
      <c r="N22" s="20">
        <f t="shared" si="1"/>
        <v>-0.5</v>
      </c>
    </row>
    <row r="23" spans="1:14" ht="30" x14ac:dyDescent="0.25">
      <c r="A23" s="74" t="s">
        <v>163</v>
      </c>
      <c r="B23" s="17">
        <v>5</v>
      </c>
      <c r="C23" s="152">
        <v>8</v>
      </c>
      <c r="D23" s="18">
        <v>10</v>
      </c>
      <c r="E23" s="153">
        <v>8</v>
      </c>
      <c r="F23" s="19">
        <v>12</v>
      </c>
      <c r="G23" s="19">
        <v>8</v>
      </c>
      <c r="H23" s="19">
        <v>10</v>
      </c>
      <c r="I23" s="19">
        <v>10</v>
      </c>
      <c r="J23" s="19">
        <v>18</v>
      </c>
      <c r="K23" s="19">
        <v>13</v>
      </c>
      <c r="L23" s="20">
        <f t="shared" si="0"/>
        <v>-0.33333333333333337</v>
      </c>
      <c r="M23" s="20">
        <f t="shared" si="2"/>
        <v>-0.55555555555555558</v>
      </c>
      <c r="N23" s="20">
        <f t="shared" si="1"/>
        <v>-0.38461538461538458</v>
      </c>
    </row>
    <row r="24" spans="1:14" x14ac:dyDescent="0.25">
      <c r="A24" s="74" t="s">
        <v>47</v>
      </c>
      <c r="B24" s="17">
        <v>15</v>
      </c>
      <c r="C24" s="152">
        <v>8</v>
      </c>
      <c r="D24" s="18">
        <v>9</v>
      </c>
      <c r="E24" s="153">
        <v>8</v>
      </c>
      <c r="F24" s="19">
        <v>9</v>
      </c>
      <c r="G24" s="19">
        <v>3</v>
      </c>
      <c r="H24" s="19">
        <v>4</v>
      </c>
      <c r="I24" s="19">
        <v>7</v>
      </c>
      <c r="J24" s="19">
        <v>15</v>
      </c>
      <c r="K24" s="19">
        <v>15</v>
      </c>
      <c r="L24" s="20">
        <f t="shared" si="0"/>
        <v>-0.11111111111111116</v>
      </c>
      <c r="M24" s="20">
        <f t="shared" si="2"/>
        <v>-0.46666666666666667</v>
      </c>
      <c r="N24" s="20">
        <f t="shared" si="1"/>
        <v>-0.46666666666666667</v>
      </c>
    </row>
    <row r="25" spans="1:14" x14ac:dyDescent="0.25">
      <c r="A25" s="74" t="s">
        <v>38</v>
      </c>
      <c r="B25" s="17">
        <v>15</v>
      </c>
      <c r="C25" s="152">
        <v>8</v>
      </c>
      <c r="D25" s="18">
        <v>8</v>
      </c>
      <c r="E25" s="153">
        <v>8</v>
      </c>
      <c r="F25" s="19">
        <v>8</v>
      </c>
      <c r="G25" s="19">
        <v>4</v>
      </c>
      <c r="H25" s="19">
        <v>1</v>
      </c>
      <c r="I25" s="19">
        <v>3</v>
      </c>
      <c r="J25" s="19">
        <v>10</v>
      </c>
      <c r="K25" s="19">
        <v>10</v>
      </c>
      <c r="L25" s="20"/>
      <c r="M25" s="20">
        <f t="shared" si="2"/>
        <v>-0.19999999999999996</v>
      </c>
      <c r="N25" s="20">
        <f t="shared" si="1"/>
        <v>-0.19999999999999996</v>
      </c>
    </row>
    <row r="26" spans="1:14" x14ac:dyDescent="0.25">
      <c r="A26" s="74" t="s">
        <v>53</v>
      </c>
      <c r="B26" s="17">
        <v>8</v>
      </c>
      <c r="C26" s="152">
        <v>8</v>
      </c>
      <c r="D26" s="18">
        <v>16</v>
      </c>
      <c r="E26" s="153">
        <v>8</v>
      </c>
      <c r="F26" s="19">
        <v>16</v>
      </c>
      <c r="G26" s="19">
        <v>8</v>
      </c>
      <c r="H26" s="19">
        <v>16</v>
      </c>
      <c r="I26" s="19">
        <v>7</v>
      </c>
      <c r="J26" s="19">
        <v>13</v>
      </c>
      <c r="K26" s="19" t="s">
        <v>19</v>
      </c>
      <c r="L26" s="20">
        <f t="shared" si="0"/>
        <v>-0.5</v>
      </c>
      <c r="M26" s="20">
        <f t="shared" si="2"/>
        <v>-0.38461538461538458</v>
      </c>
      <c r="N26" s="20"/>
    </row>
    <row r="27" spans="1:14" ht="30" x14ac:dyDescent="0.25">
      <c r="A27" s="74" t="s">
        <v>12</v>
      </c>
      <c r="B27" s="17">
        <v>100</v>
      </c>
      <c r="C27" s="152">
        <v>15</v>
      </c>
      <c r="D27" s="18">
        <v>84</v>
      </c>
      <c r="E27" s="153">
        <v>7</v>
      </c>
      <c r="F27" s="19">
        <v>27</v>
      </c>
      <c r="G27" s="19">
        <v>7</v>
      </c>
      <c r="H27" s="19">
        <v>12</v>
      </c>
      <c r="I27" s="19">
        <v>10</v>
      </c>
      <c r="J27" s="19">
        <v>13</v>
      </c>
      <c r="K27" s="19">
        <v>15</v>
      </c>
      <c r="L27" s="20">
        <f t="shared" si="0"/>
        <v>-0.7407407407407407</v>
      </c>
      <c r="M27" s="20">
        <f t="shared" si="2"/>
        <v>-0.46153846153846156</v>
      </c>
      <c r="N27" s="20">
        <f t="shared" si="1"/>
        <v>-0.53333333333333333</v>
      </c>
    </row>
    <row r="28" spans="1:14" x14ac:dyDescent="0.25">
      <c r="A28" s="74" t="s">
        <v>167</v>
      </c>
      <c r="B28" s="17">
        <v>10</v>
      </c>
      <c r="C28" s="152">
        <v>7</v>
      </c>
      <c r="D28" s="18">
        <v>7</v>
      </c>
      <c r="E28" s="153">
        <v>7</v>
      </c>
      <c r="F28" s="19">
        <v>7</v>
      </c>
      <c r="G28" s="19">
        <v>7</v>
      </c>
      <c r="H28" s="19">
        <v>7</v>
      </c>
      <c r="I28" s="19">
        <v>10</v>
      </c>
      <c r="J28" s="19">
        <v>5</v>
      </c>
      <c r="K28" s="19">
        <v>5</v>
      </c>
      <c r="L28" s="20"/>
      <c r="M28" s="20"/>
      <c r="N28" s="20"/>
    </row>
    <row r="29" spans="1:14" x14ac:dyDescent="0.25">
      <c r="A29" s="74" t="s">
        <v>32</v>
      </c>
      <c r="B29" s="17">
        <v>10</v>
      </c>
      <c r="C29" s="152">
        <v>6</v>
      </c>
      <c r="D29" s="18">
        <v>7</v>
      </c>
      <c r="E29" s="153">
        <v>7</v>
      </c>
      <c r="F29" s="19">
        <v>7</v>
      </c>
      <c r="G29" s="19">
        <v>2</v>
      </c>
      <c r="H29" s="19">
        <v>5</v>
      </c>
      <c r="I29" s="19">
        <v>3</v>
      </c>
      <c r="J29" s="19">
        <v>3</v>
      </c>
      <c r="K29" s="19">
        <v>5</v>
      </c>
      <c r="L29" s="20"/>
      <c r="M29" s="20"/>
      <c r="N29" s="20"/>
    </row>
    <row r="30" spans="1:14" x14ac:dyDescent="0.25">
      <c r="A30" s="74" t="s">
        <v>54</v>
      </c>
      <c r="B30" s="17" t="s">
        <v>19</v>
      </c>
      <c r="C30" s="152" t="s">
        <v>19</v>
      </c>
      <c r="D30" s="18" t="s">
        <v>19</v>
      </c>
      <c r="E30" s="153">
        <v>5</v>
      </c>
      <c r="F30" s="19">
        <v>5</v>
      </c>
      <c r="G30" s="19">
        <v>5</v>
      </c>
      <c r="H30" s="19">
        <v>2</v>
      </c>
      <c r="I30" s="19">
        <v>2</v>
      </c>
      <c r="J30" s="19">
        <v>4</v>
      </c>
      <c r="K30" s="19">
        <v>4</v>
      </c>
      <c r="L30" s="20"/>
      <c r="M30" s="20"/>
      <c r="N30" s="20"/>
    </row>
    <row r="31" spans="1:14" ht="30" customHeight="1" x14ac:dyDescent="0.25">
      <c r="A31" s="74" t="s">
        <v>44</v>
      </c>
      <c r="B31" s="17">
        <v>10</v>
      </c>
      <c r="C31" s="152">
        <v>5</v>
      </c>
      <c r="D31" s="18">
        <v>5</v>
      </c>
      <c r="E31" s="153">
        <v>5</v>
      </c>
      <c r="F31" s="19">
        <v>5</v>
      </c>
      <c r="G31" s="19">
        <v>5</v>
      </c>
      <c r="H31" s="19">
        <v>5</v>
      </c>
      <c r="I31" s="19">
        <v>1</v>
      </c>
      <c r="J31" s="19">
        <v>1</v>
      </c>
      <c r="K31" s="19">
        <v>1</v>
      </c>
      <c r="L31" s="20"/>
      <c r="M31" s="20"/>
      <c r="N31" s="20"/>
    </row>
    <row r="32" spans="1:14" x14ac:dyDescent="0.25">
      <c r="A32" s="74" t="s">
        <v>60</v>
      </c>
      <c r="B32" s="17" t="s">
        <v>19</v>
      </c>
      <c r="C32" s="152" t="s">
        <v>19</v>
      </c>
      <c r="D32" s="18" t="s">
        <v>19</v>
      </c>
      <c r="E32" s="153">
        <v>5</v>
      </c>
      <c r="F32" s="19">
        <v>5</v>
      </c>
      <c r="G32" s="19">
        <v>5</v>
      </c>
      <c r="H32" s="19">
        <v>5</v>
      </c>
      <c r="I32" s="19" t="s">
        <v>19</v>
      </c>
      <c r="J32" s="19">
        <v>5</v>
      </c>
      <c r="K32" s="19">
        <v>5</v>
      </c>
      <c r="L32" s="20"/>
      <c r="M32" s="20"/>
      <c r="N32" s="20"/>
    </row>
    <row r="33" spans="1:14" x14ac:dyDescent="0.25">
      <c r="A33" s="74" t="s">
        <v>72</v>
      </c>
      <c r="B33" s="17">
        <v>10</v>
      </c>
      <c r="C33" s="152">
        <v>5</v>
      </c>
      <c r="D33" s="18">
        <v>5</v>
      </c>
      <c r="E33" s="153">
        <v>5</v>
      </c>
      <c r="F33" s="19">
        <v>5</v>
      </c>
      <c r="G33" s="19">
        <v>5</v>
      </c>
      <c r="H33" s="19">
        <v>5</v>
      </c>
      <c r="I33" s="19">
        <v>0</v>
      </c>
      <c r="J33" s="19">
        <v>5</v>
      </c>
      <c r="K33" s="19">
        <v>10</v>
      </c>
      <c r="L33" s="20"/>
      <c r="M33" s="20"/>
      <c r="N33" s="20"/>
    </row>
    <row r="34" spans="1:14" x14ac:dyDescent="0.25">
      <c r="A34" s="74" t="s">
        <v>55</v>
      </c>
      <c r="B34" s="17" t="s">
        <v>19</v>
      </c>
      <c r="C34" s="152" t="s">
        <v>19</v>
      </c>
      <c r="D34" s="18" t="s">
        <v>19</v>
      </c>
      <c r="E34" s="153">
        <v>5</v>
      </c>
      <c r="F34" s="19">
        <v>5</v>
      </c>
      <c r="G34" s="19">
        <v>3</v>
      </c>
      <c r="H34" s="19">
        <v>3</v>
      </c>
      <c r="I34" s="19">
        <v>8</v>
      </c>
      <c r="J34" s="19">
        <v>4</v>
      </c>
      <c r="K34" s="19">
        <v>4</v>
      </c>
      <c r="L34" s="20"/>
      <c r="M34" s="20"/>
      <c r="N34" s="20"/>
    </row>
    <row r="35" spans="1:14" x14ac:dyDescent="0.25">
      <c r="A35" s="74" t="s">
        <v>48</v>
      </c>
      <c r="B35" s="17">
        <v>5</v>
      </c>
      <c r="C35" s="152">
        <v>5</v>
      </c>
      <c r="D35" s="18">
        <v>4</v>
      </c>
      <c r="E35" s="153">
        <v>5</v>
      </c>
      <c r="F35" s="19">
        <v>2</v>
      </c>
      <c r="G35" s="19">
        <v>2</v>
      </c>
      <c r="H35" s="19">
        <v>2</v>
      </c>
      <c r="I35" s="19">
        <v>2</v>
      </c>
      <c r="J35" s="19">
        <v>8</v>
      </c>
      <c r="K35" s="19" t="s">
        <v>19</v>
      </c>
      <c r="L35" s="20"/>
      <c r="M35" s="20"/>
      <c r="N35" s="21"/>
    </row>
    <row r="36" spans="1:14" x14ac:dyDescent="0.25">
      <c r="A36" s="74" t="s">
        <v>20</v>
      </c>
      <c r="B36" s="17">
        <v>10</v>
      </c>
      <c r="C36" s="152">
        <v>5</v>
      </c>
      <c r="D36" s="18">
        <v>5</v>
      </c>
      <c r="E36" s="153">
        <v>5</v>
      </c>
      <c r="F36" s="19">
        <v>5</v>
      </c>
      <c r="G36" s="19">
        <v>5</v>
      </c>
      <c r="H36" s="19">
        <v>5</v>
      </c>
      <c r="I36" s="19">
        <v>5</v>
      </c>
      <c r="J36" s="19">
        <v>10</v>
      </c>
      <c r="K36" s="19">
        <v>10</v>
      </c>
      <c r="L36" s="20"/>
      <c r="M36" s="20"/>
      <c r="N36" s="20"/>
    </row>
    <row r="37" spans="1:14" x14ac:dyDescent="0.25">
      <c r="A37" s="74" t="s">
        <v>169</v>
      </c>
      <c r="B37" s="17">
        <v>5</v>
      </c>
      <c r="C37" s="152">
        <v>5</v>
      </c>
      <c r="D37" s="18">
        <v>4</v>
      </c>
      <c r="E37" s="153">
        <v>5</v>
      </c>
      <c r="F37" s="19">
        <v>5</v>
      </c>
      <c r="G37" s="19">
        <v>5</v>
      </c>
      <c r="H37" s="19">
        <v>5</v>
      </c>
      <c r="I37" s="19">
        <v>3</v>
      </c>
      <c r="J37" s="19">
        <v>0</v>
      </c>
      <c r="K37" s="19" t="s">
        <v>19</v>
      </c>
      <c r="L37" s="20"/>
      <c r="M37" s="20"/>
      <c r="N37" s="21"/>
    </row>
    <row r="38" spans="1:14" x14ac:dyDescent="0.25">
      <c r="A38" s="74" t="s">
        <v>8</v>
      </c>
      <c r="B38" s="17">
        <v>7</v>
      </c>
      <c r="C38" s="152">
        <v>5</v>
      </c>
      <c r="D38" s="18">
        <v>4</v>
      </c>
      <c r="E38" s="153">
        <v>5</v>
      </c>
      <c r="F38" s="19">
        <v>5</v>
      </c>
      <c r="G38" s="19">
        <v>5</v>
      </c>
      <c r="H38" s="19">
        <v>5</v>
      </c>
      <c r="I38" s="19">
        <v>5</v>
      </c>
      <c r="J38" s="19">
        <v>10</v>
      </c>
      <c r="K38" s="19">
        <v>13</v>
      </c>
      <c r="L38" s="20"/>
      <c r="M38" s="20"/>
      <c r="N38" s="20"/>
    </row>
    <row r="39" spans="1:14" x14ac:dyDescent="0.25">
      <c r="A39" s="74" t="s">
        <v>180</v>
      </c>
      <c r="B39" s="17">
        <v>5</v>
      </c>
      <c r="C39" s="152">
        <v>5</v>
      </c>
      <c r="D39" s="18">
        <v>4</v>
      </c>
      <c r="E39" s="153">
        <v>5</v>
      </c>
      <c r="F39" s="19">
        <v>5</v>
      </c>
      <c r="G39" s="19">
        <v>5</v>
      </c>
      <c r="H39" s="19">
        <v>5</v>
      </c>
      <c r="I39" s="19">
        <v>4</v>
      </c>
      <c r="J39" s="19">
        <v>10</v>
      </c>
      <c r="K39" s="19">
        <v>7</v>
      </c>
      <c r="L39" s="20"/>
      <c r="M39" s="20"/>
      <c r="N39" s="20"/>
    </row>
    <row r="40" spans="1:14" x14ac:dyDescent="0.25">
      <c r="A40" s="74" t="s">
        <v>52</v>
      </c>
      <c r="B40" s="17">
        <v>8</v>
      </c>
      <c r="C40" s="152">
        <v>5</v>
      </c>
      <c r="D40" s="18">
        <v>8</v>
      </c>
      <c r="E40" s="153">
        <v>5</v>
      </c>
      <c r="F40" s="19">
        <v>8</v>
      </c>
      <c r="G40" s="19">
        <v>5</v>
      </c>
      <c r="H40" s="19">
        <v>8</v>
      </c>
      <c r="I40" s="19">
        <v>5</v>
      </c>
      <c r="J40" s="19">
        <v>10</v>
      </c>
      <c r="K40" s="19" t="s">
        <v>19</v>
      </c>
      <c r="L40" s="20"/>
      <c r="M40" s="20"/>
      <c r="N40" s="21"/>
    </row>
    <row r="41" spans="1:14" x14ac:dyDescent="0.25">
      <c r="A41" s="74" t="s">
        <v>13</v>
      </c>
      <c r="B41" s="17">
        <v>5</v>
      </c>
      <c r="C41" s="152">
        <v>5</v>
      </c>
      <c r="D41" s="18">
        <v>5</v>
      </c>
      <c r="E41" s="153">
        <v>5</v>
      </c>
      <c r="F41" s="19">
        <v>5</v>
      </c>
      <c r="G41" s="19">
        <v>5</v>
      </c>
      <c r="H41" s="19">
        <v>5</v>
      </c>
      <c r="I41" s="19" t="s">
        <v>19</v>
      </c>
      <c r="J41" s="19" t="s">
        <v>19</v>
      </c>
      <c r="K41" s="19" t="s">
        <v>19</v>
      </c>
      <c r="L41" s="20"/>
      <c r="M41" s="20"/>
      <c r="N41" s="21"/>
    </row>
    <row r="42" spans="1:14" x14ac:dyDescent="0.25">
      <c r="A42" s="74" t="s">
        <v>76</v>
      </c>
      <c r="B42" s="17" t="s">
        <v>19</v>
      </c>
      <c r="C42" s="152" t="s">
        <v>19</v>
      </c>
      <c r="D42" s="18" t="s">
        <v>19</v>
      </c>
      <c r="E42" s="153">
        <v>4</v>
      </c>
      <c r="F42" s="19">
        <v>3</v>
      </c>
      <c r="G42" s="19">
        <v>3</v>
      </c>
      <c r="H42" s="19">
        <v>3</v>
      </c>
      <c r="I42" s="19" t="s">
        <v>19</v>
      </c>
      <c r="J42" s="19">
        <v>4</v>
      </c>
      <c r="K42" s="19">
        <v>4</v>
      </c>
      <c r="L42" s="20"/>
      <c r="M42" s="20"/>
      <c r="N42" s="20"/>
    </row>
    <row r="43" spans="1:14" x14ac:dyDescent="0.25">
      <c r="A43" s="74" t="s">
        <v>35</v>
      </c>
      <c r="B43" s="17">
        <v>5</v>
      </c>
      <c r="C43" s="152">
        <v>0</v>
      </c>
      <c r="D43" s="18">
        <v>4</v>
      </c>
      <c r="E43" s="153">
        <v>4</v>
      </c>
      <c r="F43" s="19">
        <v>4</v>
      </c>
      <c r="G43" s="19">
        <v>3</v>
      </c>
      <c r="H43" s="19">
        <v>4</v>
      </c>
      <c r="I43" s="19">
        <v>0</v>
      </c>
      <c r="J43" s="19">
        <v>0</v>
      </c>
      <c r="K43" s="19">
        <v>5</v>
      </c>
      <c r="L43" s="20"/>
      <c r="M43" s="20"/>
      <c r="N43" s="20"/>
    </row>
    <row r="44" spans="1:14" x14ac:dyDescent="0.25">
      <c r="A44" s="74" t="s">
        <v>77</v>
      </c>
      <c r="B44" s="17" t="s">
        <v>19</v>
      </c>
      <c r="C44" s="152" t="s">
        <v>19</v>
      </c>
      <c r="D44" s="18" t="s">
        <v>19</v>
      </c>
      <c r="E44" s="153">
        <v>4</v>
      </c>
      <c r="F44" s="19">
        <v>4</v>
      </c>
      <c r="G44" s="19">
        <v>4</v>
      </c>
      <c r="H44" s="19">
        <v>4</v>
      </c>
      <c r="I44" s="19">
        <v>2</v>
      </c>
      <c r="J44" s="19">
        <v>3</v>
      </c>
      <c r="K44" s="19">
        <v>5</v>
      </c>
      <c r="L44" s="20"/>
      <c r="M44" s="20"/>
      <c r="N44" s="20"/>
    </row>
    <row r="45" spans="1:14" x14ac:dyDescent="0.25">
      <c r="A45" s="74" t="s">
        <v>73</v>
      </c>
      <c r="B45" s="17">
        <v>6</v>
      </c>
      <c r="C45" s="152">
        <v>4</v>
      </c>
      <c r="D45" s="18">
        <v>3</v>
      </c>
      <c r="E45" s="153">
        <v>4</v>
      </c>
      <c r="F45" s="19">
        <v>3</v>
      </c>
      <c r="G45" s="19">
        <v>4</v>
      </c>
      <c r="H45" s="19">
        <v>2</v>
      </c>
      <c r="I45" s="19">
        <v>2</v>
      </c>
      <c r="J45" s="19">
        <v>3</v>
      </c>
      <c r="K45" s="19">
        <v>3</v>
      </c>
      <c r="L45" s="20"/>
      <c r="M45" s="20"/>
      <c r="N45" s="20"/>
    </row>
    <row r="46" spans="1:14" x14ac:dyDescent="0.25">
      <c r="A46" s="74" t="s">
        <v>75</v>
      </c>
      <c r="B46" s="17" t="s">
        <v>19</v>
      </c>
      <c r="C46" s="152" t="s">
        <v>19</v>
      </c>
      <c r="D46" s="18" t="s">
        <v>19</v>
      </c>
      <c r="E46" s="153">
        <v>4</v>
      </c>
      <c r="F46" s="19">
        <v>4</v>
      </c>
      <c r="G46" s="19">
        <v>3</v>
      </c>
      <c r="H46" s="19">
        <v>4</v>
      </c>
      <c r="I46" s="19">
        <v>0</v>
      </c>
      <c r="J46" s="19">
        <v>4</v>
      </c>
      <c r="K46" s="19">
        <v>4</v>
      </c>
      <c r="L46" s="20"/>
      <c r="M46" s="20"/>
      <c r="N46" s="20"/>
    </row>
    <row r="47" spans="1:14" x14ac:dyDescent="0.25">
      <c r="A47" s="74" t="s">
        <v>81</v>
      </c>
      <c r="B47" s="17">
        <v>0</v>
      </c>
      <c r="C47" s="152">
        <v>3</v>
      </c>
      <c r="D47" s="18">
        <v>3</v>
      </c>
      <c r="E47" s="153">
        <v>3</v>
      </c>
      <c r="F47" s="19">
        <v>4</v>
      </c>
      <c r="G47" s="19" t="s">
        <v>19</v>
      </c>
      <c r="H47" s="19">
        <v>4</v>
      </c>
      <c r="I47" s="19">
        <v>3</v>
      </c>
      <c r="J47" s="19">
        <v>5</v>
      </c>
      <c r="K47" s="19">
        <v>3</v>
      </c>
      <c r="L47" s="20"/>
      <c r="M47" s="20"/>
      <c r="N47" s="21"/>
    </row>
    <row r="48" spans="1:14" ht="30" x14ac:dyDescent="0.25">
      <c r="A48" s="74" t="s">
        <v>175</v>
      </c>
      <c r="B48" s="17">
        <v>5</v>
      </c>
      <c r="C48" s="152">
        <v>3</v>
      </c>
      <c r="D48" s="18" t="s">
        <v>19</v>
      </c>
      <c r="E48" s="153">
        <v>3</v>
      </c>
      <c r="F48" s="19">
        <v>3</v>
      </c>
      <c r="G48" s="19">
        <v>2</v>
      </c>
      <c r="H48" s="19">
        <v>3</v>
      </c>
      <c r="I48" s="19">
        <v>0</v>
      </c>
      <c r="J48" s="19">
        <v>0</v>
      </c>
      <c r="K48" s="19" t="s">
        <v>19</v>
      </c>
      <c r="L48" s="20"/>
      <c r="M48" s="20"/>
      <c r="N48" s="21"/>
    </row>
    <row r="49" spans="1:14" x14ac:dyDescent="0.25">
      <c r="A49" s="74" t="s">
        <v>70</v>
      </c>
      <c r="B49" s="17">
        <v>3</v>
      </c>
      <c r="C49" s="152">
        <v>3</v>
      </c>
      <c r="D49" s="18">
        <v>3</v>
      </c>
      <c r="E49" s="153">
        <v>3</v>
      </c>
      <c r="F49" s="19">
        <v>3</v>
      </c>
      <c r="G49" s="19">
        <v>3</v>
      </c>
      <c r="H49" s="19">
        <v>3</v>
      </c>
      <c r="I49" s="19">
        <v>3</v>
      </c>
      <c r="J49" s="19">
        <v>3</v>
      </c>
      <c r="K49" s="19">
        <v>3</v>
      </c>
      <c r="L49" s="20"/>
      <c r="M49" s="20"/>
      <c r="N49" s="20"/>
    </row>
    <row r="50" spans="1:14" x14ac:dyDescent="0.25">
      <c r="A50" s="74" t="s">
        <v>84</v>
      </c>
      <c r="B50" s="17">
        <v>3</v>
      </c>
      <c r="C50" s="152">
        <v>3</v>
      </c>
      <c r="D50" s="18">
        <v>3</v>
      </c>
      <c r="E50" s="153">
        <v>3</v>
      </c>
      <c r="F50" s="19">
        <v>3</v>
      </c>
      <c r="G50" s="19">
        <v>3</v>
      </c>
      <c r="H50" s="19">
        <v>3</v>
      </c>
      <c r="I50" s="19">
        <v>2</v>
      </c>
      <c r="J50" s="19">
        <v>3</v>
      </c>
      <c r="K50" s="19">
        <v>3</v>
      </c>
      <c r="L50" s="20"/>
      <c r="M50" s="20"/>
      <c r="N50" s="20"/>
    </row>
    <row r="51" spans="1:14" x14ac:dyDescent="0.25">
      <c r="A51" s="74" t="s">
        <v>49</v>
      </c>
      <c r="B51" s="17">
        <v>2</v>
      </c>
      <c r="C51" s="152">
        <v>3</v>
      </c>
      <c r="D51" s="18">
        <v>3</v>
      </c>
      <c r="E51" s="153">
        <v>3</v>
      </c>
      <c r="F51" s="19">
        <v>3</v>
      </c>
      <c r="G51" s="19">
        <v>3</v>
      </c>
      <c r="H51" s="19">
        <v>3</v>
      </c>
      <c r="I51" s="19">
        <v>3</v>
      </c>
      <c r="J51" s="19">
        <v>3</v>
      </c>
      <c r="K51" s="19">
        <v>6</v>
      </c>
      <c r="L51" s="20"/>
      <c r="M51" s="20"/>
      <c r="N51" s="20"/>
    </row>
    <row r="52" spans="1:14" x14ac:dyDescent="0.25">
      <c r="A52" s="74" t="s">
        <v>155</v>
      </c>
      <c r="B52" s="17">
        <v>3</v>
      </c>
      <c r="C52" s="152">
        <v>3</v>
      </c>
      <c r="D52" s="18">
        <v>3</v>
      </c>
      <c r="E52" s="153">
        <v>3</v>
      </c>
      <c r="F52" s="19">
        <v>3</v>
      </c>
      <c r="G52" s="19">
        <v>3</v>
      </c>
      <c r="H52" s="19">
        <v>3</v>
      </c>
      <c r="I52" s="19">
        <v>0</v>
      </c>
      <c r="J52" s="19">
        <v>0</v>
      </c>
      <c r="K52" s="19">
        <v>5</v>
      </c>
      <c r="L52" s="20"/>
      <c r="M52" s="20"/>
      <c r="N52" s="20"/>
    </row>
    <row r="53" spans="1:14" x14ac:dyDescent="0.25">
      <c r="A53" s="74" t="s">
        <v>36</v>
      </c>
      <c r="B53" s="17">
        <v>3</v>
      </c>
      <c r="C53" s="152">
        <v>3</v>
      </c>
      <c r="D53" s="18">
        <v>3</v>
      </c>
      <c r="E53" s="153">
        <v>3</v>
      </c>
      <c r="F53" s="19">
        <v>3</v>
      </c>
      <c r="G53" s="19">
        <v>3</v>
      </c>
      <c r="H53" s="19">
        <v>3</v>
      </c>
      <c r="I53" s="19">
        <v>3</v>
      </c>
      <c r="J53" s="19">
        <v>3</v>
      </c>
      <c r="K53" s="19">
        <v>3</v>
      </c>
      <c r="L53" s="20"/>
      <c r="M53" s="20"/>
      <c r="N53" s="20"/>
    </row>
    <row r="54" spans="1:14" x14ac:dyDescent="0.25">
      <c r="A54" s="74" t="s">
        <v>189</v>
      </c>
      <c r="B54" s="17">
        <v>3</v>
      </c>
      <c r="C54" s="152">
        <v>3</v>
      </c>
      <c r="D54" s="18">
        <v>3</v>
      </c>
      <c r="E54" s="153">
        <v>3</v>
      </c>
      <c r="F54" s="19">
        <v>3</v>
      </c>
      <c r="G54" s="19">
        <v>3</v>
      </c>
      <c r="H54" s="19">
        <v>3</v>
      </c>
      <c r="I54" s="19">
        <v>3</v>
      </c>
      <c r="J54" s="19" t="s">
        <v>19</v>
      </c>
      <c r="K54" s="19">
        <v>4</v>
      </c>
      <c r="L54" s="20"/>
      <c r="M54" s="20"/>
      <c r="N54" s="20"/>
    </row>
    <row r="55" spans="1:14" x14ac:dyDescent="0.25">
      <c r="A55" s="74" t="s">
        <v>92</v>
      </c>
      <c r="B55" s="17" t="s">
        <v>19</v>
      </c>
      <c r="C55" s="152" t="s">
        <v>19</v>
      </c>
      <c r="D55" s="18" t="s">
        <v>19</v>
      </c>
      <c r="E55" s="153">
        <v>3</v>
      </c>
      <c r="F55" s="19">
        <v>2</v>
      </c>
      <c r="G55" s="19">
        <v>3</v>
      </c>
      <c r="H55" s="19">
        <v>2</v>
      </c>
      <c r="I55" s="19">
        <v>5</v>
      </c>
      <c r="J55" s="19" t="s">
        <v>19</v>
      </c>
      <c r="K55" s="19" t="s">
        <v>19</v>
      </c>
      <c r="L55" s="20"/>
      <c r="M55" s="20"/>
      <c r="N55" s="21"/>
    </row>
    <row r="56" spans="1:14" ht="30" x14ac:dyDescent="0.25">
      <c r="A56" s="74" t="s">
        <v>184</v>
      </c>
      <c r="B56" s="17" t="s">
        <v>19</v>
      </c>
      <c r="C56" s="152" t="s">
        <v>19</v>
      </c>
      <c r="D56" s="18" t="s">
        <v>19</v>
      </c>
      <c r="E56" s="153">
        <v>3</v>
      </c>
      <c r="F56" s="19">
        <v>3</v>
      </c>
      <c r="G56" s="19">
        <v>3</v>
      </c>
      <c r="H56" s="19">
        <v>3</v>
      </c>
      <c r="I56" s="19">
        <v>2</v>
      </c>
      <c r="J56" s="19">
        <v>3</v>
      </c>
      <c r="K56" s="19">
        <v>3</v>
      </c>
      <c r="L56" s="20"/>
      <c r="M56" s="20"/>
      <c r="N56" s="20"/>
    </row>
    <row r="57" spans="1:14" x14ac:dyDescent="0.25">
      <c r="A57" s="74" t="s">
        <v>33</v>
      </c>
      <c r="B57" s="17">
        <v>3</v>
      </c>
      <c r="C57" s="152">
        <v>3</v>
      </c>
      <c r="D57" s="18">
        <v>3</v>
      </c>
      <c r="E57" s="153">
        <v>3</v>
      </c>
      <c r="F57" s="19">
        <v>3</v>
      </c>
      <c r="G57" s="19">
        <v>2</v>
      </c>
      <c r="H57" s="19">
        <v>1</v>
      </c>
      <c r="I57" s="19">
        <v>3</v>
      </c>
      <c r="J57" s="19">
        <v>5</v>
      </c>
      <c r="K57" s="19">
        <v>5</v>
      </c>
      <c r="L57" s="20"/>
      <c r="M57" s="20"/>
      <c r="N57" s="20"/>
    </row>
    <row r="58" spans="1:14" ht="30" x14ac:dyDescent="0.25">
      <c r="A58" s="74" t="s">
        <v>31</v>
      </c>
      <c r="B58" s="17">
        <v>2</v>
      </c>
      <c r="C58" s="152">
        <v>3</v>
      </c>
      <c r="D58" s="18">
        <v>3</v>
      </c>
      <c r="E58" s="153">
        <v>3</v>
      </c>
      <c r="F58" s="19">
        <v>3</v>
      </c>
      <c r="G58" s="19">
        <v>2</v>
      </c>
      <c r="H58" s="19">
        <v>2</v>
      </c>
      <c r="I58" s="19">
        <v>3</v>
      </c>
      <c r="J58" s="19">
        <v>3</v>
      </c>
      <c r="K58" s="19">
        <v>3</v>
      </c>
      <c r="L58" s="20"/>
      <c r="M58" s="20"/>
      <c r="N58" s="20"/>
    </row>
    <row r="59" spans="1:14" ht="30" x14ac:dyDescent="0.25">
      <c r="A59" s="74" t="s">
        <v>139</v>
      </c>
      <c r="B59" s="17">
        <v>2</v>
      </c>
      <c r="C59" s="152">
        <v>3</v>
      </c>
      <c r="D59" s="18">
        <v>3</v>
      </c>
      <c r="E59" s="153">
        <v>3</v>
      </c>
      <c r="F59" s="19">
        <v>3</v>
      </c>
      <c r="G59" s="19">
        <v>3</v>
      </c>
      <c r="H59" s="19">
        <v>3</v>
      </c>
      <c r="I59" s="19">
        <v>3</v>
      </c>
      <c r="J59" s="19" t="s">
        <v>19</v>
      </c>
      <c r="K59" s="19">
        <v>3</v>
      </c>
      <c r="L59" s="20"/>
      <c r="M59" s="20"/>
      <c r="N59" s="20"/>
    </row>
    <row r="60" spans="1:14" x14ac:dyDescent="0.25">
      <c r="A60" s="74" t="s">
        <v>9</v>
      </c>
      <c r="B60" s="17">
        <v>5</v>
      </c>
      <c r="C60" s="152">
        <v>3</v>
      </c>
      <c r="D60" s="18">
        <v>3</v>
      </c>
      <c r="E60" s="153">
        <v>3</v>
      </c>
      <c r="F60" s="19">
        <v>3</v>
      </c>
      <c r="G60" s="19">
        <v>3</v>
      </c>
      <c r="H60" s="19">
        <v>3</v>
      </c>
      <c r="I60" s="19">
        <v>3</v>
      </c>
      <c r="J60" s="19">
        <v>5</v>
      </c>
      <c r="K60" s="19" t="s">
        <v>19</v>
      </c>
      <c r="L60" s="20"/>
      <c r="M60" s="20"/>
      <c r="N60" s="21"/>
    </row>
    <row r="61" spans="1:14" x14ac:dyDescent="0.25">
      <c r="A61" s="74" t="s">
        <v>186</v>
      </c>
      <c r="B61" s="17">
        <v>4</v>
      </c>
      <c r="C61" s="152">
        <v>3</v>
      </c>
      <c r="D61" s="18">
        <v>3</v>
      </c>
      <c r="E61" s="153">
        <v>3</v>
      </c>
      <c r="F61" s="19">
        <v>3</v>
      </c>
      <c r="G61" s="19">
        <v>3</v>
      </c>
      <c r="H61" s="19">
        <v>3</v>
      </c>
      <c r="I61" s="19">
        <v>3</v>
      </c>
      <c r="J61" s="19">
        <v>5</v>
      </c>
      <c r="K61" s="19">
        <v>5</v>
      </c>
      <c r="L61" s="20"/>
      <c r="M61" s="20"/>
      <c r="N61" s="20"/>
    </row>
    <row r="62" spans="1:14" ht="30" x14ac:dyDescent="0.25">
      <c r="A62" s="74" t="s">
        <v>15</v>
      </c>
      <c r="B62" s="17">
        <v>3</v>
      </c>
      <c r="C62" s="152">
        <v>3</v>
      </c>
      <c r="D62" s="18">
        <v>3</v>
      </c>
      <c r="E62" s="153">
        <v>3</v>
      </c>
      <c r="F62" s="19">
        <v>3</v>
      </c>
      <c r="G62" s="19">
        <v>3</v>
      </c>
      <c r="H62" s="19">
        <v>3</v>
      </c>
      <c r="I62" s="19">
        <v>20</v>
      </c>
      <c r="J62" s="19">
        <v>20</v>
      </c>
      <c r="K62" s="19" t="s">
        <v>19</v>
      </c>
      <c r="L62" s="20"/>
      <c r="M62" s="20"/>
      <c r="N62" s="21"/>
    </row>
    <row r="63" spans="1:14" x14ac:dyDescent="0.25">
      <c r="A63" s="74" t="s">
        <v>62</v>
      </c>
      <c r="B63" s="17" t="s">
        <v>19</v>
      </c>
      <c r="C63" s="152" t="s">
        <v>19</v>
      </c>
      <c r="D63" s="18" t="s">
        <v>19</v>
      </c>
      <c r="E63" s="153">
        <v>3</v>
      </c>
      <c r="F63" s="19">
        <v>3</v>
      </c>
      <c r="G63" s="19">
        <v>3</v>
      </c>
      <c r="H63" s="19">
        <v>3</v>
      </c>
      <c r="I63" s="19">
        <v>3</v>
      </c>
      <c r="J63" s="19">
        <v>5</v>
      </c>
      <c r="K63" s="19" t="s">
        <v>19</v>
      </c>
      <c r="L63" s="20"/>
      <c r="M63" s="20"/>
      <c r="N63" s="21"/>
    </row>
    <row r="64" spans="1:14" x14ac:dyDescent="0.25">
      <c r="A64" s="74" t="s">
        <v>89</v>
      </c>
      <c r="B64" s="17" t="s">
        <v>19</v>
      </c>
      <c r="C64" s="152" t="s">
        <v>19</v>
      </c>
      <c r="D64" s="18" t="s">
        <v>19</v>
      </c>
      <c r="E64" s="153">
        <v>3</v>
      </c>
      <c r="F64" s="19">
        <v>3</v>
      </c>
      <c r="G64" s="19">
        <v>3</v>
      </c>
      <c r="H64" s="19">
        <v>3</v>
      </c>
      <c r="I64" s="19">
        <v>12</v>
      </c>
      <c r="J64" s="19">
        <v>20</v>
      </c>
      <c r="K64" s="19">
        <v>20</v>
      </c>
      <c r="L64" s="20"/>
      <c r="M64" s="20"/>
      <c r="N64" s="20"/>
    </row>
    <row r="65" spans="1:14" ht="30" x14ac:dyDescent="0.25">
      <c r="A65" s="74" t="s">
        <v>199</v>
      </c>
      <c r="B65" s="17">
        <v>5</v>
      </c>
      <c r="C65" s="152">
        <v>3</v>
      </c>
      <c r="D65" s="18" t="s">
        <v>19</v>
      </c>
      <c r="E65" s="153">
        <v>3</v>
      </c>
      <c r="F65" s="19">
        <v>3</v>
      </c>
      <c r="G65" s="19">
        <v>3</v>
      </c>
      <c r="H65" s="19">
        <v>3</v>
      </c>
      <c r="I65" s="19">
        <v>3</v>
      </c>
      <c r="J65" s="19">
        <v>5</v>
      </c>
      <c r="K65" s="19" t="s">
        <v>19</v>
      </c>
      <c r="L65" s="20"/>
      <c r="M65" s="20"/>
      <c r="N65" s="21"/>
    </row>
    <row r="66" spans="1:14" ht="30" x14ac:dyDescent="0.25">
      <c r="A66" s="74" t="s">
        <v>93</v>
      </c>
      <c r="B66" s="17">
        <v>5</v>
      </c>
      <c r="C66" s="152">
        <v>3</v>
      </c>
      <c r="D66" s="18">
        <v>3</v>
      </c>
      <c r="E66" s="153">
        <v>3</v>
      </c>
      <c r="F66" s="19">
        <v>3</v>
      </c>
      <c r="G66" s="19">
        <v>3</v>
      </c>
      <c r="H66" s="19">
        <v>3</v>
      </c>
      <c r="I66" s="19">
        <v>0</v>
      </c>
      <c r="J66" s="19">
        <v>5</v>
      </c>
      <c r="K66" s="19">
        <v>5</v>
      </c>
      <c r="L66" s="20"/>
      <c r="M66" s="20"/>
      <c r="N66" s="20"/>
    </row>
    <row r="67" spans="1:14" x14ac:dyDescent="0.25">
      <c r="A67" s="74" t="s">
        <v>68</v>
      </c>
      <c r="B67" s="17" t="s">
        <v>19</v>
      </c>
      <c r="C67" s="152" t="s">
        <v>19</v>
      </c>
      <c r="D67" s="18" t="s">
        <v>19</v>
      </c>
      <c r="E67" s="153">
        <v>3</v>
      </c>
      <c r="F67" s="19">
        <v>3</v>
      </c>
      <c r="G67" s="19">
        <v>3</v>
      </c>
      <c r="H67" s="19">
        <v>3</v>
      </c>
      <c r="I67" s="19">
        <v>3</v>
      </c>
      <c r="J67" s="19">
        <v>0</v>
      </c>
      <c r="K67" s="19">
        <v>7</v>
      </c>
      <c r="L67" s="20"/>
      <c r="M67" s="20"/>
      <c r="N67" s="20"/>
    </row>
    <row r="68" spans="1:14" x14ac:dyDescent="0.25">
      <c r="A68" s="74" t="s">
        <v>37</v>
      </c>
      <c r="B68" s="17">
        <v>3</v>
      </c>
      <c r="C68" s="152">
        <v>3</v>
      </c>
      <c r="D68" s="18">
        <v>5</v>
      </c>
      <c r="E68" s="153">
        <v>3</v>
      </c>
      <c r="F68" s="19">
        <v>3</v>
      </c>
      <c r="G68" s="19">
        <v>3</v>
      </c>
      <c r="H68" s="19">
        <v>0</v>
      </c>
      <c r="I68" s="19">
        <v>2</v>
      </c>
      <c r="J68" s="19">
        <v>3</v>
      </c>
      <c r="K68" s="19">
        <v>5</v>
      </c>
      <c r="L68" s="20"/>
      <c r="M68" s="20"/>
      <c r="N68" s="20"/>
    </row>
    <row r="69" spans="1:14" x14ac:dyDescent="0.25">
      <c r="A69" s="74" t="s">
        <v>181</v>
      </c>
      <c r="B69" s="17">
        <v>2</v>
      </c>
      <c r="C69" s="152">
        <v>3</v>
      </c>
      <c r="D69" s="18">
        <v>3</v>
      </c>
      <c r="E69" s="153">
        <v>3</v>
      </c>
      <c r="F69" s="19">
        <v>3</v>
      </c>
      <c r="G69" s="19">
        <v>3</v>
      </c>
      <c r="H69" s="19">
        <v>3</v>
      </c>
      <c r="I69" s="19">
        <v>2</v>
      </c>
      <c r="J69" s="19">
        <v>2</v>
      </c>
      <c r="K69" s="19">
        <v>3</v>
      </c>
      <c r="L69" s="20"/>
      <c r="M69" s="20"/>
      <c r="N69" s="20"/>
    </row>
    <row r="70" spans="1:14" x14ac:dyDescent="0.25">
      <c r="A70" s="74" t="s">
        <v>24</v>
      </c>
      <c r="B70" s="17">
        <v>5</v>
      </c>
      <c r="C70" s="152">
        <v>3</v>
      </c>
      <c r="D70" s="18">
        <v>3</v>
      </c>
      <c r="E70" s="153">
        <v>3</v>
      </c>
      <c r="F70" s="19">
        <v>3</v>
      </c>
      <c r="G70" s="19">
        <v>3</v>
      </c>
      <c r="H70" s="19">
        <v>3</v>
      </c>
      <c r="I70" s="19" t="s">
        <v>19</v>
      </c>
      <c r="J70" s="19">
        <v>0</v>
      </c>
      <c r="K70" s="19" t="s">
        <v>19</v>
      </c>
      <c r="L70" s="20"/>
      <c r="M70" s="20"/>
      <c r="N70" s="21"/>
    </row>
    <row r="71" spans="1:14" x14ac:dyDescent="0.25">
      <c r="A71" s="74" t="s">
        <v>36</v>
      </c>
      <c r="B71" s="17">
        <v>3</v>
      </c>
      <c r="C71" s="152">
        <v>3</v>
      </c>
      <c r="D71" s="18">
        <v>3</v>
      </c>
      <c r="E71" s="153">
        <v>3</v>
      </c>
      <c r="F71" s="19">
        <v>3</v>
      </c>
      <c r="G71" s="19">
        <v>3</v>
      </c>
      <c r="H71" s="19">
        <v>3</v>
      </c>
      <c r="I71" s="19" t="s">
        <v>19</v>
      </c>
      <c r="J71" s="19" t="s">
        <v>19</v>
      </c>
      <c r="K71" s="19" t="s">
        <v>19</v>
      </c>
      <c r="L71" s="20"/>
      <c r="M71" s="20"/>
      <c r="N71" s="21"/>
    </row>
    <row r="72" spans="1:14" x14ac:dyDescent="0.25">
      <c r="A72" s="74" t="s">
        <v>4</v>
      </c>
      <c r="B72" s="17">
        <v>2</v>
      </c>
      <c r="C72" s="152">
        <v>2</v>
      </c>
      <c r="D72" s="18">
        <v>3</v>
      </c>
      <c r="E72" s="153">
        <v>2</v>
      </c>
      <c r="F72" s="19">
        <v>3</v>
      </c>
      <c r="G72" s="19">
        <v>2</v>
      </c>
      <c r="H72" s="19">
        <v>3</v>
      </c>
      <c r="I72" s="19">
        <v>2</v>
      </c>
      <c r="J72" s="19" t="s">
        <v>19</v>
      </c>
      <c r="K72" s="19">
        <v>3</v>
      </c>
      <c r="L72" s="20"/>
      <c r="M72" s="20"/>
      <c r="N72" s="20"/>
    </row>
    <row r="73" spans="1:14" x14ac:dyDescent="0.25">
      <c r="A73" s="74" t="s">
        <v>78</v>
      </c>
      <c r="B73" s="17" t="s">
        <v>19</v>
      </c>
      <c r="C73" s="152" t="s">
        <v>19</v>
      </c>
      <c r="D73" s="18" t="s">
        <v>19</v>
      </c>
      <c r="E73" s="153">
        <v>2</v>
      </c>
      <c r="F73" s="19">
        <v>0</v>
      </c>
      <c r="G73" s="19">
        <v>2</v>
      </c>
      <c r="H73" s="19">
        <v>-1</v>
      </c>
      <c r="I73" s="19">
        <v>2</v>
      </c>
      <c r="J73" s="19">
        <v>3</v>
      </c>
      <c r="K73" s="19" t="s">
        <v>19</v>
      </c>
      <c r="L73" s="20"/>
      <c r="M73" s="20"/>
      <c r="N73" s="21"/>
    </row>
    <row r="74" spans="1:14" x14ac:dyDescent="0.25">
      <c r="A74" s="74" t="s">
        <v>56</v>
      </c>
      <c r="B74" s="17" t="s">
        <v>19</v>
      </c>
      <c r="C74" s="152" t="s">
        <v>19</v>
      </c>
      <c r="D74" s="18" t="s">
        <v>19</v>
      </c>
      <c r="E74" s="153">
        <v>2</v>
      </c>
      <c r="F74" s="19">
        <v>2</v>
      </c>
      <c r="G74" s="19">
        <v>1</v>
      </c>
      <c r="H74" s="19">
        <v>0</v>
      </c>
      <c r="I74" s="19">
        <v>2</v>
      </c>
      <c r="J74" s="19">
        <v>3</v>
      </c>
      <c r="K74" s="19" t="s">
        <v>19</v>
      </c>
      <c r="L74" s="20"/>
      <c r="M74" s="20"/>
      <c r="N74" s="21"/>
    </row>
    <row r="75" spans="1:14" x14ac:dyDescent="0.25">
      <c r="A75" s="74" t="s">
        <v>90</v>
      </c>
      <c r="B75" s="17" t="s">
        <v>19</v>
      </c>
      <c r="C75" s="152" t="s">
        <v>19</v>
      </c>
      <c r="D75" s="18" t="s">
        <v>19</v>
      </c>
      <c r="E75" s="153">
        <v>1</v>
      </c>
      <c r="F75" s="19">
        <v>2</v>
      </c>
      <c r="G75" s="19">
        <v>1</v>
      </c>
      <c r="H75" s="19">
        <v>2</v>
      </c>
      <c r="I75" s="19" t="s">
        <v>19</v>
      </c>
      <c r="J75" s="19">
        <v>4</v>
      </c>
      <c r="K75" s="19" t="s">
        <v>19</v>
      </c>
      <c r="L75" s="20"/>
      <c r="M75" s="20"/>
      <c r="N75" s="21"/>
    </row>
    <row r="76" spans="1:14" ht="30" x14ac:dyDescent="0.25">
      <c r="A76" s="74" t="s">
        <v>208</v>
      </c>
      <c r="B76" s="17" t="s">
        <v>19</v>
      </c>
      <c r="C76" s="152" t="s">
        <v>19</v>
      </c>
      <c r="D76" s="18" t="s">
        <v>19</v>
      </c>
      <c r="E76" s="153">
        <v>1</v>
      </c>
      <c r="F76" s="19">
        <v>1</v>
      </c>
      <c r="G76" s="19">
        <v>1</v>
      </c>
      <c r="H76" s="19">
        <v>1</v>
      </c>
      <c r="I76" s="19">
        <v>0</v>
      </c>
      <c r="J76" s="19">
        <v>0</v>
      </c>
      <c r="K76" s="19" t="s">
        <v>19</v>
      </c>
      <c r="L76" s="20"/>
      <c r="M76" s="20"/>
      <c r="N76" s="21"/>
    </row>
    <row r="77" spans="1:14" x14ac:dyDescent="0.25">
      <c r="A77" s="74" t="s">
        <v>269</v>
      </c>
      <c r="B77" s="17" t="s">
        <v>19</v>
      </c>
      <c r="C77" s="152" t="s">
        <v>19</v>
      </c>
      <c r="D77" s="18" t="s">
        <v>19</v>
      </c>
      <c r="E77" s="153">
        <v>0</v>
      </c>
      <c r="F77" s="19">
        <v>3</v>
      </c>
      <c r="G77" s="19">
        <v>0</v>
      </c>
      <c r="H77" s="19">
        <v>3</v>
      </c>
      <c r="I77" s="19">
        <v>2</v>
      </c>
      <c r="J77" s="19">
        <v>2</v>
      </c>
      <c r="K77" s="19" t="s">
        <v>19</v>
      </c>
      <c r="L77" s="20"/>
      <c r="M77" s="20"/>
      <c r="N77" s="21"/>
    </row>
    <row r="78" spans="1:14" ht="30" x14ac:dyDescent="0.25">
      <c r="A78" s="74" t="s">
        <v>138</v>
      </c>
      <c r="B78" s="17">
        <v>2</v>
      </c>
      <c r="C78" s="152">
        <v>0</v>
      </c>
      <c r="D78" s="18" t="s">
        <v>19</v>
      </c>
      <c r="E78" s="153">
        <v>0</v>
      </c>
      <c r="F78" s="19">
        <v>5</v>
      </c>
      <c r="G78" s="19">
        <v>0</v>
      </c>
      <c r="H78" s="19">
        <v>5</v>
      </c>
      <c r="I78" s="19">
        <v>3</v>
      </c>
      <c r="J78" s="19">
        <v>9</v>
      </c>
      <c r="K78" s="19">
        <v>9</v>
      </c>
      <c r="L78" s="20"/>
      <c r="M78" s="20"/>
      <c r="N78" s="20"/>
    </row>
    <row r="79" spans="1:14" x14ac:dyDescent="0.25">
      <c r="A79" s="74" t="s">
        <v>152</v>
      </c>
      <c r="B79" s="17">
        <v>0</v>
      </c>
      <c r="C79" s="152">
        <v>0</v>
      </c>
      <c r="D79" s="18">
        <v>0</v>
      </c>
      <c r="E79" s="153">
        <v>0</v>
      </c>
      <c r="F79" s="19">
        <v>0</v>
      </c>
      <c r="G79" s="19">
        <v>0</v>
      </c>
      <c r="H79" s="19">
        <v>0</v>
      </c>
      <c r="I79" s="19">
        <v>0</v>
      </c>
      <c r="J79" s="19">
        <v>10</v>
      </c>
      <c r="K79" s="19">
        <v>10</v>
      </c>
      <c r="L79" s="20"/>
      <c r="M79" s="20"/>
      <c r="N79" s="20"/>
    </row>
    <row r="80" spans="1:14" x14ac:dyDescent="0.25">
      <c r="A80" s="74" t="s">
        <v>96</v>
      </c>
      <c r="B80" s="17" t="s">
        <v>19</v>
      </c>
      <c r="C80" s="152" t="s">
        <v>19</v>
      </c>
      <c r="D80" s="18" t="s">
        <v>19</v>
      </c>
      <c r="E80" s="153">
        <v>0</v>
      </c>
      <c r="F80" s="19">
        <v>0</v>
      </c>
      <c r="G80" s="19">
        <v>0</v>
      </c>
      <c r="H80" s="19">
        <v>0</v>
      </c>
      <c r="I80" s="19" t="s">
        <v>19</v>
      </c>
      <c r="J80" s="19">
        <v>0</v>
      </c>
      <c r="K80" s="19">
        <v>10</v>
      </c>
      <c r="L80" s="20"/>
      <c r="M80" s="20"/>
      <c r="N80" s="20"/>
    </row>
    <row r="81" spans="1:14" ht="30" x14ac:dyDescent="0.25">
      <c r="A81" s="74" t="s">
        <v>210</v>
      </c>
      <c r="B81" s="17" t="s">
        <v>19</v>
      </c>
      <c r="C81" s="152" t="s">
        <v>19</v>
      </c>
      <c r="D81" s="18" t="s">
        <v>19</v>
      </c>
      <c r="E81" s="153">
        <v>0</v>
      </c>
      <c r="F81" s="19">
        <v>0</v>
      </c>
      <c r="G81" s="19">
        <v>0</v>
      </c>
      <c r="H81" s="19">
        <v>0</v>
      </c>
      <c r="I81" s="19">
        <v>3</v>
      </c>
      <c r="J81" s="19">
        <v>0</v>
      </c>
      <c r="K81" s="19" t="s">
        <v>19</v>
      </c>
      <c r="L81" s="20"/>
      <c r="M81" s="20"/>
      <c r="N81" s="21"/>
    </row>
    <row r="82" spans="1:14" x14ac:dyDescent="0.25">
      <c r="A82" s="74" t="s">
        <v>83</v>
      </c>
      <c r="B82" s="17">
        <v>1</v>
      </c>
      <c r="C82" s="152">
        <v>0</v>
      </c>
      <c r="D82" s="18">
        <v>0</v>
      </c>
      <c r="E82" s="153">
        <v>0</v>
      </c>
      <c r="F82" s="19">
        <v>0</v>
      </c>
      <c r="G82" s="19">
        <v>0</v>
      </c>
      <c r="H82" s="19">
        <v>0</v>
      </c>
      <c r="I82" s="19">
        <v>0</v>
      </c>
      <c r="J82" s="19">
        <v>5</v>
      </c>
      <c r="K82" s="19" t="s">
        <v>19</v>
      </c>
      <c r="L82" s="20"/>
      <c r="M82" s="20"/>
      <c r="N82" s="21"/>
    </row>
    <row r="83" spans="1:14" x14ac:dyDescent="0.25">
      <c r="A83" s="74" t="s">
        <v>127</v>
      </c>
      <c r="B83" s="17">
        <v>5</v>
      </c>
      <c r="C83" s="152">
        <v>0</v>
      </c>
      <c r="D83" s="18">
        <v>0</v>
      </c>
      <c r="E83" s="153">
        <v>0</v>
      </c>
      <c r="F83" s="19">
        <v>5</v>
      </c>
      <c r="G83" s="19">
        <v>0</v>
      </c>
      <c r="H83" s="19">
        <v>5</v>
      </c>
      <c r="I83" s="19">
        <v>3</v>
      </c>
      <c r="J83" s="19">
        <v>7</v>
      </c>
      <c r="K83" s="19">
        <v>7</v>
      </c>
      <c r="L83" s="20"/>
      <c r="M83" s="20"/>
      <c r="N83" s="20"/>
    </row>
    <row r="84" spans="1:14" x14ac:dyDescent="0.25">
      <c r="A84" s="74" t="s">
        <v>86</v>
      </c>
      <c r="B84" s="17">
        <v>0</v>
      </c>
      <c r="C84" s="152">
        <v>0</v>
      </c>
      <c r="D84" s="18">
        <v>3</v>
      </c>
      <c r="E84" s="153">
        <v>0</v>
      </c>
      <c r="F84" s="19">
        <v>0</v>
      </c>
      <c r="G84" s="19">
        <v>0</v>
      </c>
      <c r="H84" s="19">
        <v>0</v>
      </c>
      <c r="I84" s="19">
        <v>1</v>
      </c>
      <c r="J84" s="19">
        <v>3</v>
      </c>
      <c r="K84" s="19">
        <v>2</v>
      </c>
      <c r="L84" s="20"/>
      <c r="M84" s="20"/>
      <c r="N84" s="20"/>
    </row>
    <row r="85" spans="1:14" x14ac:dyDescent="0.25">
      <c r="A85" s="74" t="s">
        <v>87</v>
      </c>
      <c r="B85" s="17">
        <v>0</v>
      </c>
      <c r="C85" s="152">
        <v>0</v>
      </c>
      <c r="D85" s="18">
        <v>3</v>
      </c>
      <c r="E85" s="153">
        <v>0</v>
      </c>
      <c r="F85" s="19">
        <v>3</v>
      </c>
      <c r="G85" s="19">
        <v>0</v>
      </c>
      <c r="H85" s="19">
        <v>3</v>
      </c>
      <c r="I85" s="19">
        <v>3</v>
      </c>
      <c r="J85" s="19">
        <v>5</v>
      </c>
      <c r="K85" s="19">
        <v>5</v>
      </c>
      <c r="L85" s="20"/>
      <c r="M85" s="20"/>
      <c r="N85" s="20"/>
    </row>
    <row r="86" spans="1:14" x14ac:dyDescent="0.25">
      <c r="A86" s="74" t="s">
        <v>226</v>
      </c>
      <c r="B86" s="17" t="s">
        <v>19</v>
      </c>
      <c r="C86" s="152" t="s">
        <v>19</v>
      </c>
      <c r="D86" s="18" t="s">
        <v>19</v>
      </c>
      <c r="E86" s="153">
        <v>0</v>
      </c>
      <c r="F86" s="19" t="s">
        <v>19</v>
      </c>
      <c r="G86" s="19" t="s">
        <v>19</v>
      </c>
      <c r="H86" s="19" t="s">
        <v>19</v>
      </c>
      <c r="I86" s="19">
        <v>4</v>
      </c>
      <c r="J86" s="19">
        <v>5</v>
      </c>
      <c r="K86" s="19">
        <v>5</v>
      </c>
      <c r="L86" s="20"/>
      <c r="M86" s="20"/>
      <c r="N86" s="21"/>
    </row>
    <row r="87" spans="1:14" x14ac:dyDescent="0.25">
      <c r="A87" s="74" t="s">
        <v>34</v>
      </c>
      <c r="B87" s="17">
        <v>0</v>
      </c>
      <c r="C87" s="152">
        <v>0</v>
      </c>
      <c r="D87" s="18">
        <v>0</v>
      </c>
      <c r="E87" s="153">
        <v>0</v>
      </c>
      <c r="F87" s="19">
        <v>0</v>
      </c>
      <c r="G87" s="19">
        <v>0</v>
      </c>
      <c r="H87" s="19">
        <v>0</v>
      </c>
      <c r="I87" s="19">
        <v>5</v>
      </c>
      <c r="J87" s="19">
        <v>0</v>
      </c>
      <c r="K87" s="19">
        <v>10</v>
      </c>
      <c r="L87" s="20"/>
      <c r="M87" s="20"/>
      <c r="N87" s="20"/>
    </row>
    <row r="88" spans="1:14" x14ac:dyDescent="0.25">
      <c r="A88" s="74" t="s">
        <v>164</v>
      </c>
      <c r="B88" s="17">
        <v>5</v>
      </c>
      <c r="C88" s="152">
        <v>0</v>
      </c>
      <c r="D88" s="18">
        <v>0</v>
      </c>
      <c r="E88" s="153">
        <v>0</v>
      </c>
      <c r="F88" s="19">
        <v>20</v>
      </c>
      <c r="G88" s="19">
        <v>0</v>
      </c>
      <c r="H88" s="19">
        <v>0</v>
      </c>
      <c r="I88" s="19">
        <v>0</v>
      </c>
      <c r="J88" s="19">
        <v>0</v>
      </c>
      <c r="K88" s="19" t="s">
        <v>19</v>
      </c>
      <c r="L88" s="20"/>
      <c r="M88" s="20"/>
      <c r="N88" s="21"/>
    </row>
    <row r="89" spans="1:14" x14ac:dyDescent="0.25">
      <c r="A89" s="74" t="s">
        <v>225</v>
      </c>
      <c r="B89" s="17">
        <v>0</v>
      </c>
      <c r="C89" s="152">
        <v>0</v>
      </c>
      <c r="D89" s="18">
        <v>0</v>
      </c>
      <c r="E89" s="153" t="s">
        <v>19</v>
      </c>
      <c r="F89" s="19" t="s">
        <v>19</v>
      </c>
      <c r="G89" s="19" t="s">
        <v>19</v>
      </c>
      <c r="H89" s="19" t="s">
        <v>19</v>
      </c>
      <c r="I89" s="19">
        <v>0</v>
      </c>
      <c r="J89" s="19">
        <v>2</v>
      </c>
      <c r="K89" s="19">
        <v>2</v>
      </c>
      <c r="L89" s="20"/>
      <c r="M89" s="20"/>
      <c r="N89" s="21"/>
    </row>
    <row r="90" spans="1:14" x14ac:dyDescent="0.25">
      <c r="A90" s="74" t="s">
        <v>266</v>
      </c>
      <c r="B90" s="17" t="s">
        <v>19</v>
      </c>
      <c r="C90" s="152" t="s">
        <v>19</v>
      </c>
      <c r="D90" s="18" t="s">
        <v>19</v>
      </c>
      <c r="E90" s="153" t="s">
        <v>19</v>
      </c>
      <c r="F90" s="19" t="s">
        <v>19</v>
      </c>
      <c r="G90" s="19" t="s">
        <v>19</v>
      </c>
      <c r="H90" s="19" t="s">
        <v>19</v>
      </c>
      <c r="I90" s="19">
        <v>5</v>
      </c>
      <c r="J90" s="19">
        <v>10</v>
      </c>
      <c r="K90" s="19" t="s">
        <v>19</v>
      </c>
      <c r="L90" s="20"/>
      <c r="M90" s="20"/>
      <c r="N90" s="21"/>
    </row>
    <row r="91" spans="1:14" x14ac:dyDescent="0.25">
      <c r="A91" s="74" t="s">
        <v>194</v>
      </c>
      <c r="B91" s="17" t="s">
        <v>19</v>
      </c>
      <c r="C91" s="152" t="s">
        <v>19</v>
      </c>
      <c r="D91" s="18" t="s">
        <v>19</v>
      </c>
      <c r="E91" s="153" t="s">
        <v>19</v>
      </c>
      <c r="F91" s="19" t="s">
        <v>19</v>
      </c>
      <c r="G91" s="19" t="s">
        <v>19</v>
      </c>
      <c r="H91" s="19" t="s">
        <v>19</v>
      </c>
      <c r="I91" s="19">
        <v>3</v>
      </c>
      <c r="J91" s="19">
        <v>3</v>
      </c>
      <c r="K91" s="19">
        <v>3</v>
      </c>
      <c r="L91" s="20"/>
      <c r="M91" s="20"/>
      <c r="N91" s="21"/>
    </row>
    <row r="92" spans="1:14" x14ac:dyDescent="0.25">
      <c r="A92" s="74" t="s">
        <v>82</v>
      </c>
      <c r="B92" s="17" t="s">
        <v>19</v>
      </c>
      <c r="C92" s="152" t="s">
        <v>19</v>
      </c>
      <c r="D92" s="18" t="s">
        <v>19</v>
      </c>
      <c r="E92" s="153" t="s">
        <v>19</v>
      </c>
      <c r="F92" s="19" t="s">
        <v>19</v>
      </c>
      <c r="G92" s="19" t="s">
        <v>19</v>
      </c>
      <c r="H92" s="19" t="s">
        <v>19</v>
      </c>
      <c r="I92" s="19">
        <v>4</v>
      </c>
      <c r="J92" s="19">
        <v>4</v>
      </c>
      <c r="K92" s="19" t="s">
        <v>19</v>
      </c>
      <c r="L92" s="20"/>
      <c r="M92" s="20"/>
      <c r="N92" s="21"/>
    </row>
    <row r="93" spans="1:14" x14ac:dyDescent="0.25">
      <c r="A93" s="74" t="s">
        <v>85</v>
      </c>
      <c r="B93" s="17" t="s">
        <v>19</v>
      </c>
      <c r="C93" s="152" t="s">
        <v>19</v>
      </c>
      <c r="D93" s="18" t="s">
        <v>19</v>
      </c>
      <c r="E93" s="153" t="s">
        <v>19</v>
      </c>
      <c r="F93" s="19" t="s">
        <v>19</v>
      </c>
      <c r="G93" s="19" t="s">
        <v>19</v>
      </c>
      <c r="H93" s="19" t="s">
        <v>19</v>
      </c>
      <c r="I93" s="19">
        <v>1</v>
      </c>
      <c r="J93" s="19">
        <v>0</v>
      </c>
      <c r="K93" s="19">
        <v>1</v>
      </c>
      <c r="L93" s="20"/>
      <c r="M93" s="20"/>
      <c r="N93" s="21"/>
    </row>
    <row r="94" spans="1:14" ht="30" x14ac:dyDescent="0.25">
      <c r="A94" s="74" t="s">
        <v>195</v>
      </c>
      <c r="B94" s="17" t="s">
        <v>19</v>
      </c>
      <c r="C94" s="152" t="s">
        <v>19</v>
      </c>
      <c r="D94" s="18" t="s">
        <v>19</v>
      </c>
      <c r="E94" s="153" t="s">
        <v>19</v>
      </c>
      <c r="F94" s="19" t="s">
        <v>19</v>
      </c>
      <c r="G94" s="19" t="s">
        <v>19</v>
      </c>
      <c r="H94" s="19" t="s">
        <v>19</v>
      </c>
      <c r="I94" s="19" t="s">
        <v>19</v>
      </c>
      <c r="J94" s="19">
        <v>5</v>
      </c>
      <c r="K94" s="19" t="s">
        <v>19</v>
      </c>
      <c r="L94" s="20"/>
      <c r="M94" s="20"/>
      <c r="N94" s="21"/>
    </row>
    <row r="95" spans="1:14" x14ac:dyDescent="0.25">
      <c r="A95" s="74" t="s">
        <v>267</v>
      </c>
      <c r="B95" s="17" t="s">
        <v>19</v>
      </c>
      <c r="C95" s="152" t="s">
        <v>19</v>
      </c>
      <c r="D95" s="18" t="s">
        <v>19</v>
      </c>
      <c r="E95" s="153" t="s">
        <v>19</v>
      </c>
      <c r="F95" s="19" t="s">
        <v>19</v>
      </c>
      <c r="G95" s="19" t="s">
        <v>19</v>
      </c>
      <c r="H95" s="19" t="s">
        <v>19</v>
      </c>
      <c r="I95" s="19" t="s">
        <v>19</v>
      </c>
      <c r="J95" s="19" t="s">
        <v>19</v>
      </c>
      <c r="K95" s="19">
        <v>5</v>
      </c>
      <c r="L95" s="20"/>
      <c r="M95" s="20"/>
      <c r="N95" s="21"/>
    </row>
    <row r="96" spans="1:14" x14ac:dyDescent="0.25">
      <c r="A96" s="74" t="s">
        <v>228</v>
      </c>
      <c r="B96" s="17" t="s">
        <v>19</v>
      </c>
      <c r="C96" s="152" t="s">
        <v>19</v>
      </c>
      <c r="D96" s="18" t="s">
        <v>19</v>
      </c>
      <c r="E96" s="153" t="s">
        <v>19</v>
      </c>
      <c r="F96" s="19" t="s">
        <v>19</v>
      </c>
      <c r="G96" s="19" t="s">
        <v>19</v>
      </c>
      <c r="H96" s="19" t="s">
        <v>19</v>
      </c>
      <c r="I96" s="19">
        <v>4</v>
      </c>
      <c r="J96" s="19">
        <v>5</v>
      </c>
      <c r="K96" s="19">
        <v>5</v>
      </c>
      <c r="L96" s="20"/>
      <c r="M96" s="20"/>
      <c r="N96" s="21"/>
    </row>
    <row r="97" spans="1:16" x14ac:dyDescent="0.25">
      <c r="A97" s="126" t="s">
        <v>335</v>
      </c>
      <c r="B97" s="127"/>
      <c r="C97" s="114"/>
      <c r="D97" s="149"/>
      <c r="E97" s="117">
        <v>640</v>
      </c>
      <c r="F97" s="117">
        <v>700</v>
      </c>
      <c r="G97" s="117"/>
      <c r="H97" s="117"/>
      <c r="I97" s="117">
        <v>497</v>
      </c>
      <c r="J97" s="117">
        <v>870</v>
      </c>
      <c r="K97" s="117">
        <v>818</v>
      </c>
      <c r="L97" s="129">
        <f>E97/F97-1</f>
        <v>-8.5714285714285743E-2</v>
      </c>
      <c r="M97" s="129">
        <f>E97/J97-1</f>
        <v>-0.26436781609195403</v>
      </c>
      <c r="N97" s="129">
        <f>E97/K97-1</f>
        <v>-0.21760391198044005</v>
      </c>
      <c r="O97" s="50"/>
      <c r="P97" s="50"/>
    </row>
    <row r="98" spans="1:16" x14ac:dyDescent="0.25">
      <c r="B98" s="24"/>
      <c r="C98" s="25"/>
      <c r="D98" s="25"/>
      <c r="E98" s="26"/>
      <c r="F98" s="26"/>
      <c r="G98" s="26"/>
      <c r="H98" s="26"/>
      <c r="I98" s="26"/>
      <c r="J98" s="26"/>
      <c r="K98" s="26"/>
      <c r="L98" s="27"/>
      <c r="M98" s="27"/>
      <c r="N98" s="27"/>
      <c r="O98" s="50"/>
      <c r="P98" s="50"/>
    </row>
    <row r="99" spans="1:16" x14ac:dyDescent="0.25">
      <c r="B99" s="24"/>
      <c r="C99" s="25"/>
      <c r="D99" s="25"/>
      <c r="E99" s="26"/>
      <c r="F99" s="26"/>
      <c r="G99" s="26"/>
      <c r="H99" s="26"/>
      <c r="I99" s="26"/>
      <c r="J99" s="26"/>
      <c r="K99" s="26"/>
      <c r="L99" s="27"/>
      <c r="M99" s="27"/>
      <c r="N99" s="27"/>
      <c r="O99" s="50"/>
      <c r="P99" s="50"/>
    </row>
    <row r="100" spans="1:16" x14ac:dyDescent="0.25">
      <c r="B100" s="24"/>
      <c r="C100" s="25"/>
      <c r="D100" s="25"/>
      <c r="E100" s="26"/>
      <c r="F100" s="26"/>
      <c r="G100" s="26"/>
      <c r="H100" s="26"/>
      <c r="I100" s="26"/>
      <c r="J100" s="26"/>
      <c r="K100" s="26"/>
      <c r="L100" s="27"/>
      <c r="M100" s="27"/>
      <c r="N100" s="27"/>
      <c r="O100" s="50"/>
      <c r="P100" s="50"/>
    </row>
    <row r="101" spans="1:16" x14ac:dyDescent="0.25">
      <c r="A101" s="52"/>
      <c r="B101" s="24"/>
      <c r="C101" s="25"/>
      <c r="D101" s="25"/>
      <c r="E101" s="26"/>
      <c r="F101" s="26"/>
      <c r="G101" s="26"/>
      <c r="H101" s="26"/>
      <c r="I101" s="26"/>
      <c r="J101" s="26"/>
      <c r="K101" s="38"/>
      <c r="L101" s="27"/>
      <c r="M101" s="27"/>
      <c r="N101" s="27"/>
      <c r="O101" s="50"/>
      <c r="P101" s="50"/>
    </row>
    <row r="102" spans="1:16" x14ac:dyDescent="0.25">
      <c r="A102" s="52"/>
      <c r="B102" s="24"/>
      <c r="C102" s="25"/>
      <c r="D102" s="25"/>
      <c r="E102" s="26"/>
      <c r="F102" s="26"/>
      <c r="G102" s="26"/>
      <c r="H102" s="26"/>
      <c r="I102" s="26"/>
      <c r="J102" s="26"/>
      <c r="K102" s="38"/>
      <c r="L102" s="27"/>
      <c r="M102" s="27"/>
      <c r="N102" s="27"/>
      <c r="O102" s="50"/>
      <c r="P102" s="50"/>
    </row>
    <row r="103" spans="1:16" x14ac:dyDescent="0.25">
      <c r="A103" s="52"/>
      <c r="B103" s="24"/>
      <c r="C103" s="25"/>
      <c r="D103" s="25"/>
      <c r="E103" s="26"/>
      <c r="F103" s="26"/>
      <c r="G103" s="26"/>
      <c r="H103" s="26"/>
      <c r="I103" s="26"/>
      <c r="J103" s="26"/>
      <c r="K103" s="38"/>
      <c r="L103" s="27"/>
      <c r="M103" s="27"/>
      <c r="N103" s="27"/>
      <c r="O103" s="50"/>
      <c r="P103" s="50"/>
    </row>
    <row r="104" spans="1:16" x14ac:dyDescent="0.25">
      <c r="A104" s="52"/>
      <c r="B104" s="24"/>
      <c r="C104" s="25"/>
      <c r="D104" s="25"/>
      <c r="E104" s="26"/>
      <c r="F104" s="26"/>
      <c r="G104" s="26"/>
      <c r="H104" s="26"/>
      <c r="I104" s="26"/>
      <c r="J104" s="26"/>
      <c r="K104" s="38"/>
      <c r="L104" s="27"/>
      <c r="M104" s="27"/>
      <c r="N104" s="27"/>
      <c r="O104" s="50"/>
      <c r="P104" s="50"/>
    </row>
    <row r="105" spans="1:16" x14ac:dyDescent="0.25">
      <c r="A105" s="52"/>
      <c r="B105" s="24"/>
      <c r="C105" s="25"/>
      <c r="D105" s="25"/>
      <c r="E105" s="26"/>
      <c r="F105" s="26"/>
      <c r="G105" s="26"/>
      <c r="H105" s="26"/>
      <c r="I105" s="26"/>
      <c r="J105" s="26"/>
      <c r="K105" s="38"/>
      <c r="L105" s="27"/>
      <c r="M105" s="27"/>
      <c r="N105" s="27"/>
      <c r="O105" s="50"/>
      <c r="P105" s="50"/>
    </row>
    <row r="106" spans="1:16" x14ac:dyDescent="0.25">
      <c r="A106" s="52"/>
      <c r="B106" s="24"/>
      <c r="C106" s="25"/>
      <c r="D106" s="25"/>
      <c r="E106" s="26"/>
      <c r="F106" s="26"/>
      <c r="G106" s="26"/>
      <c r="H106" s="26"/>
      <c r="I106" s="26"/>
      <c r="J106" s="26"/>
      <c r="K106" s="38"/>
      <c r="L106" s="27"/>
      <c r="M106" s="27"/>
      <c r="N106" s="27"/>
      <c r="O106" s="50"/>
      <c r="P106" s="50"/>
    </row>
    <row r="107" spans="1:16" x14ac:dyDescent="0.25">
      <c r="A107" s="52"/>
      <c r="B107" s="24"/>
      <c r="C107" s="25"/>
      <c r="D107" s="25"/>
      <c r="E107" s="26"/>
      <c r="F107" s="26"/>
      <c r="G107" s="26"/>
      <c r="H107" s="26"/>
      <c r="I107" s="26"/>
      <c r="J107" s="26"/>
      <c r="K107" s="38"/>
      <c r="L107" s="27"/>
      <c r="M107" s="27"/>
      <c r="N107" s="27"/>
      <c r="O107" s="50"/>
      <c r="P107" s="50"/>
    </row>
    <row r="108" spans="1:16" x14ac:dyDescent="0.25">
      <c r="A108" s="52"/>
      <c r="B108" s="24"/>
      <c r="C108" s="25"/>
      <c r="D108" s="25"/>
      <c r="E108" s="26"/>
      <c r="F108" s="26"/>
      <c r="G108" s="26"/>
      <c r="H108" s="26"/>
      <c r="I108" s="26"/>
      <c r="J108" s="26"/>
      <c r="K108" s="38"/>
      <c r="L108" s="27"/>
      <c r="M108" s="27"/>
      <c r="N108" s="27"/>
      <c r="O108" s="50"/>
      <c r="P108" s="50"/>
    </row>
    <row r="109" spans="1:16" x14ac:dyDescent="0.25">
      <c r="A109" s="52"/>
      <c r="B109" s="24"/>
      <c r="C109" s="25"/>
      <c r="D109" s="25"/>
      <c r="E109" s="26"/>
      <c r="F109" s="26"/>
      <c r="G109" s="26"/>
      <c r="H109" s="26"/>
      <c r="I109" s="26"/>
      <c r="J109" s="26"/>
      <c r="K109" s="38"/>
      <c r="L109" s="27"/>
      <c r="M109" s="27"/>
      <c r="N109" s="27"/>
      <c r="O109" s="50"/>
      <c r="P109" s="50"/>
    </row>
    <row r="110" spans="1:16" x14ac:dyDescent="0.25">
      <c r="A110" s="52"/>
      <c r="B110" s="24"/>
      <c r="C110" s="25"/>
      <c r="D110" s="25"/>
      <c r="E110" s="26"/>
      <c r="F110" s="26"/>
      <c r="G110" s="26"/>
      <c r="H110" s="26"/>
      <c r="I110" s="26"/>
      <c r="J110" s="26"/>
      <c r="K110" s="38"/>
      <c r="L110" s="27"/>
      <c r="M110" s="27"/>
      <c r="N110" s="27"/>
      <c r="O110" s="50"/>
      <c r="P110" s="50"/>
    </row>
    <row r="111" spans="1:16" x14ac:dyDescent="0.25">
      <c r="A111" s="52"/>
      <c r="B111" s="24"/>
      <c r="C111" s="25"/>
      <c r="D111" s="25"/>
      <c r="E111" s="26"/>
      <c r="F111" s="26"/>
      <c r="G111" s="26"/>
      <c r="H111" s="26"/>
      <c r="I111" s="26"/>
      <c r="J111" s="26"/>
      <c r="K111" s="38"/>
      <c r="L111" s="27"/>
      <c r="M111" s="27"/>
      <c r="N111" s="27"/>
      <c r="O111" s="50"/>
      <c r="P111" s="50"/>
    </row>
    <row r="112" spans="1:16" x14ac:dyDescent="0.25">
      <c r="A112" s="52"/>
      <c r="B112" s="24"/>
      <c r="C112" s="25"/>
      <c r="D112" s="25"/>
      <c r="E112" s="26"/>
      <c r="F112" s="26"/>
      <c r="G112" s="26"/>
      <c r="H112" s="26"/>
      <c r="I112" s="26"/>
      <c r="J112" s="26"/>
      <c r="K112" s="38"/>
      <c r="L112" s="27"/>
      <c r="M112" s="27"/>
      <c r="N112" s="27"/>
      <c r="O112" s="50"/>
      <c r="P112" s="50"/>
    </row>
    <row r="113" spans="1:16" x14ac:dyDescent="0.25">
      <c r="A113" s="52"/>
      <c r="B113" s="24"/>
      <c r="C113" s="25"/>
      <c r="D113" s="25"/>
      <c r="E113" s="26"/>
      <c r="F113" s="26"/>
      <c r="G113" s="26"/>
      <c r="H113" s="26"/>
      <c r="I113" s="26"/>
      <c r="J113" s="26"/>
      <c r="K113" s="37"/>
      <c r="L113" s="27"/>
      <c r="M113" s="27"/>
      <c r="N113" s="27"/>
      <c r="O113" s="50"/>
      <c r="P113" s="50"/>
    </row>
    <row r="114" spans="1:16" x14ac:dyDescent="0.25">
      <c r="A114" s="52"/>
      <c r="B114" s="24"/>
      <c r="C114" s="25"/>
      <c r="D114" s="25"/>
      <c r="E114" s="26"/>
      <c r="F114" s="26"/>
      <c r="G114" s="26"/>
      <c r="H114" s="26"/>
      <c r="I114" s="26"/>
      <c r="J114" s="26"/>
      <c r="K114" s="26"/>
      <c r="L114" s="27"/>
      <c r="M114" s="27"/>
      <c r="N114" s="27"/>
      <c r="O114" s="50"/>
      <c r="P114" s="50"/>
    </row>
    <row r="115" spans="1:16" x14ac:dyDescent="0.25">
      <c r="B115" s="24"/>
      <c r="C115" s="25"/>
      <c r="D115" s="25"/>
      <c r="E115" s="26"/>
      <c r="F115" s="26"/>
      <c r="G115" s="26"/>
      <c r="H115" s="26"/>
      <c r="I115" s="26"/>
      <c r="J115" s="26"/>
      <c r="K115" s="38"/>
      <c r="L115" s="27"/>
      <c r="M115" s="27"/>
      <c r="N115" s="27"/>
      <c r="O115" s="50"/>
      <c r="P115" s="50"/>
    </row>
    <row r="116" spans="1:16" x14ac:dyDescent="0.25">
      <c r="A116" s="52"/>
      <c r="B116" s="24"/>
      <c r="C116" s="25"/>
      <c r="D116" s="25"/>
      <c r="E116" s="26"/>
      <c r="F116" s="26"/>
      <c r="G116" s="26"/>
      <c r="H116" s="26"/>
      <c r="I116" s="26"/>
      <c r="J116" s="26"/>
      <c r="K116" s="38"/>
      <c r="L116" s="27"/>
      <c r="M116" s="27"/>
      <c r="N116" s="27"/>
      <c r="O116" s="50"/>
      <c r="P116" s="50"/>
    </row>
    <row r="117" spans="1:16" x14ac:dyDescent="0.25">
      <c r="A117" s="52"/>
      <c r="B117" s="24"/>
      <c r="C117" s="25"/>
      <c r="D117" s="25"/>
      <c r="E117" s="26"/>
      <c r="F117" s="26"/>
      <c r="G117" s="26"/>
      <c r="H117" s="26"/>
      <c r="I117" s="26"/>
      <c r="J117" s="26"/>
      <c r="K117" s="38"/>
      <c r="L117" s="27"/>
      <c r="M117" s="27"/>
      <c r="N117" s="27"/>
      <c r="O117" s="50"/>
      <c r="P117" s="50"/>
    </row>
    <row r="118" spans="1:16" x14ac:dyDescent="0.25">
      <c r="A118" s="52"/>
      <c r="B118" s="24"/>
      <c r="C118" s="25"/>
      <c r="D118" s="25"/>
      <c r="E118" s="26"/>
      <c r="F118" s="26"/>
      <c r="G118" s="26"/>
      <c r="H118" s="26"/>
      <c r="I118" s="26"/>
      <c r="J118" s="26"/>
      <c r="K118" s="37"/>
      <c r="L118" s="27"/>
      <c r="M118" s="27"/>
      <c r="N118" s="27"/>
      <c r="O118" s="50"/>
      <c r="P118" s="50"/>
    </row>
    <row r="119" spans="1:16" x14ac:dyDescent="0.25">
      <c r="A119" s="52"/>
      <c r="B119" s="24"/>
      <c r="C119" s="25"/>
      <c r="D119" s="25"/>
      <c r="E119" s="26"/>
      <c r="F119" s="26"/>
      <c r="G119" s="26"/>
      <c r="H119" s="26"/>
      <c r="I119" s="26"/>
      <c r="J119" s="26"/>
      <c r="K119" s="38"/>
      <c r="L119" s="27"/>
      <c r="M119" s="27"/>
      <c r="N119" s="27"/>
      <c r="O119" s="50"/>
      <c r="P119" s="50"/>
    </row>
    <row r="120" spans="1:16" x14ac:dyDescent="0.25">
      <c r="A120" s="52"/>
      <c r="B120" s="24"/>
      <c r="C120" s="25"/>
      <c r="D120" s="25"/>
      <c r="E120" s="26"/>
      <c r="F120" s="26"/>
      <c r="G120" s="26"/>
      <c r="H120" s="26"/>
      <c r="I120" s="26"/>
      <c r="J120" s="26"/>
      <c r="K120" s="38"/>
      <c r="L120" s="27"/>
      <c r="M120" s="27"/>
      <c r="N120" s="27"/>
      <c r="O120" s="50"/>
      <c r="P120" s="50"/>
    </row>
    <row r="121" spans="1:16" x14ac:dyDescent="0.25">
      <c r="A121" s="52"/>
      <c r="B121" s="24"/>
      <c r="C121" s="25"/>
      <c r="D121" s="25"/>
      <c r="E121" s="26"/>
      <c r="F121" s="26"/>
      <c r="G121" s="26"/>
      <c r="H121" s="26"/>
      <c r="I121" s="26"/>
      <c r="J121" s="26"/>
      <c r="K121" s="38"/>
      <c r="L121" s="27"/>
      <c r="M121" s="27"/>
      <c r="N121" s="27"/>
      <c r="O121" s="50"/>
      <c r="P121" s="50"/>
    </row>
    <row r="122" spans="1:16" x14ac:dyDescent="0.25">
      <c r="A122" s="52"/>
      <c r="B122" s="24"/>
      <c r="C122" s="25"/>
      <c r="D122" s="25"/>
      <c r="E122" s="26"/>
      <c r="F122" s="26"/>
      <c r="G122" s="26"/>
      <c r="H122" s="26"/>
      <c r="I122" s="26"/>
      <c r="J122" s="26"/>
      <c r="K122" s="38"/>
      <c r="L122" s="27"/>
      <c r="M122" s="27"/>
      <c r="N122" s="27"/>
      <c r="O122" s="50"/>
      <c r="P122" s="50"/>
    </row>
    <row r="123" spans="1:16" x14ac:dyDescent="0.25">
      <c r="A123" s="52"/>
      <c r="B123" s="24"/>
      <c r="C123" s="25"/>
      <c r="D123" s="25"/>
      <c r="E123" s="26"/>
      <c r="F123" s="26"/>
      <c r="G123" s="26"/>
      <c r="H123" s="26"/>
      <c r="I123" s="26"/>
      <c r="J123" s="26"/>
      <c r="K123" s="38"/>
      <c r="L123" s="27"/>
      <c r="M123" s="27"/>
      <c r="N123" s="27"/>
      <c r="O123" s="50"/>
      <c r="P123" s="50"/>
    </row>
    <row r="124" spans="1:16" x14ac:dyDescent="0.25">
      <c r="A124" s="52"/>
      <c r="B124" s="24"/>
      <c r="C124" s="25"/>
      <c r="D124" s="25"/>
      <c r="E124" s="26"/>
      <c r="F124" s="26"/>
      <c r="G124" s="26"/>
      <c r="H124" s="26"/>
      <c r="I124" s="26"/>
      <c r="J124" s="26"/>
      <c r="K124" s="38"/>
      <c r="L124" s="27"/>
      <c r="M124" s="27"/>
      <c r="N124" s="27"/>
      <c r="O124" s="50"/>
      <c r="P124" s="50"/>
    </row>
    <row r="125" spans="1:16" x14ac:dyDescent="0.25">
      <c r="A125" s="52"/>
      <c r="B125" s="24"/>
      <c r="C125" s="25"/>
      <c r="D125" s="25"/>
      <c r="E125" s="26"/>
      <c r="F125" s="26"/>
      <c r="G125" s="26"/>
      <c r="H125" s="26"/>
      <c r="I125" s="26"/>
      <c r="J125" s="26"/>
      <c r="K125" s="37"/>
      <c r="L125" s="27"/>
      <c r="M125" s="27"/>
      <c r="N125" s="27"/>
      <c r="O125" s="50"/>
      <c r="P125" s="50"/>
    </row>
    <row r="126" spans="1:16" x14ac:dyDescent="0.25">
      <c r="A126" s="52"/>
      <c r="B126" s="24"/>
      <c r="C126" s="25"/>
      <c r="D126" s="25"/>
      <c r="E126" s="26"/>
      <c r="F126" s="26"/>
      <c r="G126" s="26"/>
      <c r="H126" s="26"/>
      <c r="I126" s="26"/>
      <c r="J126" s="26"/>
      <c r="K126" s="26"/>
      <c r="L126" s="27"/>
      <c r="M126" s="27"/>
      <c r="N126" s="27"/>
      <c r="O126" s="50"/>
      <c r="P126" s="50"/>
    </row>
    <row r="127" spans="1:16" x14ac:dyDescent="0.25">
      <c r="B127" s="24"/>
      <c r="C127" s="25"/>
      <c r="D127" s="25"/>
      <c r="E127" s="26"/>
      <c r="F127" s="26"/>
      <c r="G127" s="26"/>
      <c r="H127" s="26"/>
      <c r="I127" s="26"/>
      <c r="J127" s="26"/>
      <c r="K127" s="26"/>
      <c r="L127" s="27"/>
      <c r="M127" s="27"/>
      <c r="N127" s="27"/>
      <c r="O127" s="50"/>
      <c r="P127" s="50"/>
    </row>
    <row r="128" spans="1:16" x14ac:dyDescent="0.25">
      <c r="B128" s="24"/>
      <c r="C128" s="25"/>
      <c r="D128" s="25"/>
      <c r="E128" s="26"/>
      <c r="F128" s="26"/>
      <c r="G128" s="26"/>
      <c r="H128" s="26"/>
      <c r="I128" s="26"/>
      <c r="J128" s="26"/>
      <c r="K128" s="38"/>
      <c r="L128" s="27"/>
      <c r="M128" s="27"/>
      <c r="N128" s="27"/>
      <c r="O128" s="50"/>
      <c r="P128" s="50"/>
    </row>
    <row r="129" spans="1:16" x14ac:dyDescent="0.25">
      <c r="A129" s="52"/>
      <c r="B129" s="24"/>
      <c r="C129" s="25"/>
      <c r="D129" s="25"/>
      <c r="E129" s="26"/>
      <c r="F129" s="26"/>
      <c r="G129" s="26"/>
      <c r="H129" s="26"/>
      <c r="I129" s="26"/>
      <c r="J129" s="26"/>
      <c r="K129" s="38"/>
      <c r="L129" s="27"/>
      <c r="M129" s="27"/>
      <c r="N129" s="27"/>
      <c r="O129" s="50"/>
      <c r="P129" s="50"/>
    </row>
    <row r="130" spans="1:16" x14ac:dyDescent="0.25">
      <c r="A130" s="52"/>
      <c r="B130" s="24"/>
      <c r="C130" s="25"/>
      <c r="D130" s="25"/>
      <c r="E130" s="26"/>
      <c r="F130" s="26"/>
      <c r="G130" s="26"/>
      <c r="H130" s="26"/>
      <c r="I130" s="26"/>
      <c r="J130" s="26"/>
      <c r="K130" s="38"/>
      <c r="L130" s="27"/>
      <c r="M130" s="27"/>
      <c r="N130" s="27"/>
      <c r="O130" s="50"/>
      <c r="P130" s="50"/>
    </row>
    <row r="131" spans="1:16" x14ac:dyDescent="0.25">
      <c r="A131" s="52"/>
      <c r="B131" s="24"/>
      <c r="C131" s="25"/>
      <c r="D131" s="25"/>
      <c r="E131" s="26"/>
      <c r="F131" s="26"/>
      <c r="G131" s="26"/>
      <c r="H131" s="26"/>
      <c r="I131" s="26"/>
      <c r="J131" s="26"/>
      <c r="K131" s="38"/>
      <c r="L131" s="27"/>
      <c r="M131" s="27"/>
      <c r="N131" s="27"/>
      <c r="O131" s="50"/>
      <c r="P131" s="50"/>
    </row>
    <row r="132" spans="1:16" x14ac:dyDescent="0.25">
      <c r="A132" s="52"/>
      <c r="B132" s="24"/>
      <c r="C132" s="25"/>
      <c r="D132" s="25"/>
      <c r="E132" s="26"/>
      <c r="F132" s="26"/>
      <c r="G132" s="26"/>
      <c r="H132" s="26"/>
      <c r="I132" s="26"/>
      <c r="J132" s="26"/>
      <c r="K132" s="38"/>
      <c r="L132" s="27"/>
      <c r="M132" s="27"/>
      <c r="N132" s="27"/>
      <c r="O132" s="50"/>
      <c r="P132" s="50"/>
    </row>
    <row r="133" spans="1:16" x14ac:dyDescent="0.25">
      <c r="A133" s="52"/>
      <c r="B133" s="24"/>
      <c r="C133" s="25"/>
      <c r="D133" s="25"/>
      <c r="E133" s="26"/>
      <c r="F133" s="26"/>
      <c r="G133" s="26"/>
      <c r="H133" s="26"/>
      <c r="I133" s="26"/>
      <c r="J133" s="26"/>
      <c r="K133" s="38"/>
      <c r="L133" s="27"/>
      <c r="M133" s="27"/>
      <c r="N133" s="27"/>
      <c r="O133" s="50"/>
      <c r="P133" s="50"/>
    </row>
    <row r="134" spans="1:16" x14ac:dyDescent="0.25">
      <c r="A134" s="52"/>
      <c r="B134" s="24"/>
      <c r="C134" s="25"/>
      <c r="D134" s="25"/>
      <c r="E134" s="26"/>
      <c r="F134" s="26"/>
      <c r="G134" s="26"/>
      <c r="H134" s="26"/>
      <c r="I134" s="26"/>
      <c r="J134" s="26"/>
      <c r="K134" s="38"/>
      <c r="L134" s="27"/>
      <c r="M134" s="27"/>
      <c r="N134" s="27"/>
      <c r="O134" s="50"/>
      <c r="P134" s="50"/>
    </row>
    <row r="135" spans="1:16" x14ac:dyDescent="0.25">
      <c r="A135" s="52"/>
      <c r="B135" s="24"/>
      <c r="C135" s="25"/>
      <c r="D135" s="25"/>
      <c r="E135" s="26"/>
      <c r="F135" s="26"/>
      <c r="G135" s="26"/>
      <c r="H135" s="26"/>
      <c r="I135" s="26"/>
      <c r="J135" s="26"/>
      <c r="K135" s="37"/>
      <c r="L135" s="27"/>
      <c r="M135" s="27"/>
      <c r="N135" s="27"/>
      <c r="O135" s="50"/>
      <c r="P135" s="50"/>
    </row>
    <row r="136" spans="1:16" x14ac:dyDescent="0.25">
      <c r="A136" s="52"/>
      <c r="B136" s="24"/>
      <c r="C136" s="25"/>
      <c r="D136" s="25"/>
      <c r="E136" s="26"/>
      <c r="F136" s="26"/>
      <c r="G136" s="26"/>
      <c r="H136" s="26"/>
      <c r="I136" s="26"/>
      <c r="J136" s="26"/>
      <c r="K136" s="38"/>
      <c r="L136" s="27"/>
      <c r="M136" s="27"/>
      <c r="N136" s="27"/>
      <c r="O136" s="50"/>
      <c r="P136" s="50"/>
    </row>
    <row r="137" spans="1:16" x14ac:dyDescent="0.25">
      <c r="A137" s="52"/>
      <c r="B137" s="24"/>
      <c r="C137" s="25"/>
      <c r="D137" s="25"/>
      <c r="E137" s="26"/>
      <c r="F137" s="26"/>
      <c r="G137" s="26"/>
      <c r="H137" s="26"/>
      <c r="I137" s="26"/>
      <c r="J137" s="26"/>
      <c r="K137" s="38"/>
      <c r="L137" s="27"/>
      <c r="M137" s="27"/>
      <c r="N137" s="27"/>
      <c r="O137" s="50"/>
      <c r="P137" s="50"/>
    </row>
    <row r="138" spans="1:16" x14ac:dyDescent="0.25">
      <c r="A138" s="52"/>
      <c r="B138" s="24"/>
      <c r="C138" s="25"/>
      <c r="D138" s="25"/>
      <c r="E138" s="26"/>
      <c r="F138" s="26"/>
      <c r="G138" s="26"/>
      <c r="H138" s="26"/>
      <c r="I138" s="26"/>
      <c r="J138" s="26"/>
      <c r="K138" s="38"/>
      <c r="L138" s="27"/>
      <c r="M138" s="27"/>
      <c r="N138" s="27"/>
      <c r="O138" s="50"/>
      <c r="P138" s="50"/>
    </row>
    <row r="139" spans="1:16" x14ac:dyDescent="0.25">
      <c r="A139" s="52"/>
      <c r="B139" s="24"/>
      <c r="C139" s="25"/>
      <c r="D139" s="25"/>
      <c r="E139" s="26"/>
      <c r="F139" s="26"/>
      <c r="G139" s="26"/>
      <c r="H139" s="26"/>
      <c r="I139" s="26"/>
      <c r="J139" s="26"/>
      <c r="K139" s="38"/>
      <c r="L139" s="27"/>
      <c r="M139" s="27"/>
      <c r="N139" s="27"/>
      <c r="O139" s="50"/>
      <c r="P139" s="50"/>
    </row>
    <row r="140" spans="1:16" x14ac:dyDescent="0.25">
      <c r="A140" s="52"/>
      <c r="B140" s="24"/>
      <c r="C140" s="25"/>
      <c r="D140" s="25"/>
      <c r="E140" s="26"/>
      <c r="F140" s="26"/>
      <c r="G140" s="26"/>
      <c r="H140" s="26"/>
      <c r="I140" s="26"/>
      <c r="J140" s="26"/>
      <c r="K140" s="26"/>
      <c r="L140" s="27"/>
      <c r="M140" s="27"/>
      <c r="N140" s="27"/>
      <c r="O140" s="50"/>
      <c r="P140" s="50"/>
    </row>
    <row r="141" spans="1:16" x14ac:dyDescent="0.25">
      <c r="B141" s="24"/>
      <c r="C141" s="25"/>
      <c r="D141" s="25"/>
      <c r="E141" s="26"/>
      <c r="F141" s="26"/>
      <c r="G141" s="26"/>
      <c r="H141" s="26"/>
      <c r="I141" s="26"/>
      <c r="J141" s="26"/>
      <c r="K141" s="26"/>
      <c r="L141" s="27"/>
      <c r="M141" s="27"/>
      <c r="N141" s="27"/>
      <c r="O141" s="50"/>
      <c r="P141" s="50"/>
    </row>
    <row r="142" spans="1:16" x14ac:dyDescent="0.25">
      <c r="B142" s="24"/>
      <c r="C142" s="25"/>
      <c r="D142" s="25"/>
      <c r="E142" s="26"/>
      <c r="F142" s="26"/>
      <c r="G142" s="26"/>
      <c r="H142" s="26"/>
      <c r="I142" s="26"/>
      <c r="J142" s="26"/>
      <c r="K142" s="26"/>
      <c r="L142" s="27"/>
      <c r="M142" s="27"/>
      <c r="N142" s="27"/>
      <c r="O142" s="50"/>
      <c r="P142" s="50"/>
    </row>
    <row r="143" spans="1:16" x14ac:dyDescent="0.25">
      <c r="B143" s="24"/>
      <c r="C143" s="25"/>
      <c r="D143" s="25"/>
      <c r="E143" s="26"/>
      <c r="F143" s="26"/>
      <c r="G143" s="26"/>
      <c r="H143" s="26"/>
      <c r="I143" s="26"/>
      <c r="J143" s="26"/>
      <c r="K143" s="26"/>
      <c r="L143" s="27"/>
      <c r="M143" s="27"/>
      <c r="N143" s="27"/>
      <c r="O143" s="50"/>
      <c r="P143" s="50"/>
    </row>
    <row r="144" spans="1:16" x14ac:dyDescent="0.25">
      <c r="B144" s="24"/>
      <c r="C144" s="25"/>
      <c r="D144" s="25"/>
      <c r="E144" s="26"/>
      <c r="F144" s="26"/>
      <c r="G144" s="26"/>
      <c r="H144" s="26"/>
      <c r="I144" s="26"/>
      <c r="J144" s="26"/>
      <c r="K144" s="26"/>
      <c r="L144" s="27"/>
      <c r="M144" s="27"/>
      <c r="N144" s="27"/>
      <c r="O144" s="50"/>
      <c r="P144" s="50"/>
    </row>
    <row r="145" spans="1:16" x14ac:dyDescent="0.25">
      <c r="B145" s="24"/>
      <c r="C145" s="25"/>
      <c r="D145" s="25"/>
      <c r="E145" s="26"/>
      <c r="F145" s="26"/>
      <c r="G145" s="26"/>
      <c r="H145" s="26"/>
      <c r="I145" s="26"/>
      <c r="J145" s="26"/>
      <c r="K145" s="38"/>
      <c r="L145" s="27"/>
      <c r="M145" s="27"/>
      <c r="N145" s="27"/>
      <c r="O145" s="50"/>
      <c r="P145" s="50"/>
    </row>
    <row r="146" spans="1:16" x14ac:dyDescent="0.25">
      <c r="A146" s="52"/>
      <c r="B146" s="24"/>
      <c r="C146" s="25"/>
      <c r="D146" s="25"/>
      <c r="E146" s="26"/>
      <c r="F146" s="26"/>
      <c r="G146" s="26"/>
      <c r="H146" s="26"/>
      <c r="I146" s="26"/>
      <c r="J146" s="26"/>
      <c r="K146" s="26"/>
      <c r="L146" s="27"/>
      <c r="M146" s="27"/>
      <c r="N146" s="27"/>
      <c r="O146" s="50"/>
      <c r="P146" s="50"/>
    </row>
    <row r="147" spans="1:16" x14ac:dyDescent="0.25">
      <c r="B147" s="24"/>
      <c r="C147" s="25"/>
      <c r="D147" s="25"/>
      <c r="E147" s="26"/>
      <c r="F147" s="26"/>
      <c r="G147" s="26"/>
      <c r="H147" s="26"/>
      <c r="I147" s="26"/>
      <c r="J147" s="26"/>
      <c r="K147" s="38"/>
      <c r="L147" s="27"/>
      <c r="M147" s="27"/>
      <c r="N147" s="27"/>
      <c r="O147" s="50"/>
      <c r="P147" s="50"/>
    </row>
    <row r="148" spans="1:16" x14ac:dyDescent="0.25">
      <c r="A148" s="52"/>
      <c r="B148" s="24"/>
      <c r="C148" s="25"/>
      <c r="D148" s="25"/>
      <c r="E148" s="26"/>
      <c r="F148" s="26"/>
      <c r="G148" s="26"/>
      <c r="H148" s="26"/>
      <c r="I148" s="26"/>
      <c r="J148" s="26"/>
      <c r="K148" s="38"/>
      <c r="L148" s="27"/>
      <c r="M148" s="27"/>
      <c r="N148" s="27"/>
      <c r="O148" s="50"/>
      <c r="P148" s="50"/>
    </row>
    <row r="149" spans="1:16" x14ac:dyDescent="0.25">
      <c r="A149" s="52"/>
      <c r="B149" s="24"/>
      <c r="C149" s="25"/>
      <c r="D149" s="25"/>
      <c r="E149" s="26"/>
      <c r="F149" s="26"/>
      <c r="G149" s="26"/>
      <c r="H149" s="26"/>
      <c r="I149" s="26"/>
      <c r="J149" s="26"/>
      <c r="K149" s="38"/>
      <c r="L149" s="27"/>
      <c r="M149" s="27"/>
      <c r="N149" s="27"/>
      <c r="O149" s="50"/>
      <c r="P149" s="50"/>
    </row>
    <row r="150" spans="1:16" x14ac:dyDescent="0.25">
      <c r="A150" s="52"/>
      <c r="B150" s="24"/>
      <c r="C150" s="25"/>
      <c r="D150" s="25"/>
      <c r="E150" s="26"/>
      <c r="F150" s="26"/>
      <c r="G150" s="26"/>
      <c r="H150" s="26"/>
      <c r="I150" s="26"/>
      <c r="J150" s="26"/>
      <c r="K150" s="38"/>
      <c r="L150" s="27"/>
      <c r="M150" s="27"/>
      <c r="N150" s="27"/>
      <c r="O150" s="50"/>
      <c r="P150" s="50"/>
    </row>
    <row r="151" spans="1:16" x14ac:dyDescent="0.25">
      <c r="A151" s="52"/>
      <c r="B151" s="24"/>
      <c r="C151" s="25"/>
      <c r="D151" s="25"/>
      <c r="E151" s="26"/>
      <c r="F151" s="26"/>
      <c r="G151" s="26"/>
      <c r="H151" s="26"/>
      <c r="I151" s="26"/>
      <c r="J151" s="26"/>
      <c r="K151" s="38"/>
      <c r="L151" s="27"/>
      <c r="M151" s="27"/>
      <c r="N151" s="27"/>
      <c r="O151" s="50"/>
      <c r="P151" s="50"/>
    </row>
    <row r="152" spans="1:16" x14ac:dyDescent="0.25">
      <c r="A152" s="52"/>
      <c r="B152" s="24"/>
      <c r="C152" s="25"/>
      <c r="D152" s="25"/>
      <c r="E152" s="26"/>
      <c r="F152" s="26"/>
      <c r="G152" s="26"/>
      <c r="H152" s="26"/>
      <c r="I152" s="26"/>
      <c r="J152" s="26"/>
      <c r="K152" s="26"/>
      <c r="L152" s="27"/>
      <c r="M152" s="27"/>
      <c r="N152" s="27"/>
      <c r="O152" s="50"/>
      <c r="P152" s="50"/>
    </row>
    <row r="153" spans="1:16" x14ac:dyDescent="0.25">
      <c r="B153" s="24"/>
      <c r="C153" s="25"/>
      <c r="D153" s="25"/>
      <c r="E153" s="26"/>
      <c r="F153" s="26"/>
      <c r="G153" s="26"/>
      <c r="H153" s="26"/>
      <c r="I153" s="26"/>
      <c r="J153" s="26"/>
      <c r="K153" s="26"/>
      <c r="L153" s="27"/>
      <c r="M153" s="27"/>
      <c r="N153" s="27"/>
      <c r="O153" s="50"/>
      <c r="P153" s="50"/>
    </row>
    <row r="154" spans="1:16" x14ac:dyDescent="0.25">
      <c r="B154" s="24"/>
      <c r="C154" s="25"/>
      <c r="D154" s="25"/>
      <c r="E154" s="26"/>
      <c r="F154" s="26"/>
      <c r="G154" s="26"/>
      <c r="H154" s="26"/>
      <c r="I154" s="26"/>
      <c r="J154" s="26"/>
      <c r="K154" s="38"/>
      <c r="L154" s="27"/>
      <c r="M154" s="27"/>
      <c r="N154" s="27"/>
      <c r="O154" s="50"/>
      <c r="P154" s="50"/>
    </row>
    <row r="155" spans="1:16" x14ac:dyDescent="0.25">
      <c r="A155" s="52"/>
      <c r="B155" s="24"/>
      <c r="C155" s="25"/>
      <c r="D155" s="25"/>
      <c r="E155" s="26"/>
      <c r="F155" s="26"/>
      <c r="G155" s="26"/>
      <c r="H155" s="26"/>
      <c r="I155" s="26"/>
      <c r="J155" s="26"/>
      <c r="K155" s="38"/>
      <c r="L155" s="27"/>
      <c r="M155" s="27"/>
      <c r="N155" s="27"/>
      <c r="O155" s="50"/>
      <c r="P155" s="50"/>
    </row>
    <row r="156" spans="1:16" x14ac:dyDescent="0.25">
      <c r="A156" s="52"/>
      <c r="B156" s="24"/>
      <c r="C156" s="25"/>
      <c r="D156" s="25"/>
      <c r="E156" s="26"/>
      <c r="F156" s="26"/>
      <c r="G156" s="26"/>
      <c r="H156" s="26"/>
      <c r="I156" s="26"/>
      <c r="J156" s="26"/>
      <c r="K156" s="38"/>
      <c r="L156" s="27"/>
      <c r="M156" s="27"/>
      <c r="N156" s="27"/>
      <c r="O156" s="50"/>
      <c r="P156" s="50"/>
    </row>
    <row r="157" spans="1:16" x14ac:dyDescent="0.25">
      <c r="A157" s="52"/>
      <c r="B157" s="24"/>
      <c r="C157" s="25"/>
      <c r="D157" s="25"/>
      <c r="E157" s="26"/>
      <c r="F157" s="26"/>
      <c r="G157" s="26"/>
      <c r="H157" s="26"/>
      <c r="I157" s="26"/>
      <c r="J157" s="26"/>
      <c r="K157" s="38"/>
      <c r="L157" s="27"/>
      <c r="M157" s="27"/>
      <c r="N157" s="27"/>
      <c r="O157" s="50"/>
      <c r="P157" s="50"/>
    </row>
    <row r="158" spans="1:16" x14ac:dyDescent="0.25">
      <c r="A158" s="52"/>
      <c r="B158" s="24"/>
      <c r="C158" s="25"/>
      <c r="D158" s="25"/>
      <c r="E158" s="26"/>
      <c r="F158" s="26"/>
      <c r="G158" s="26"/>
      <c r="H158" s="26"/>
      <c r="I158" s="26"/>
      <c r="J158" s="26"/>
      <c r="K158" s="38"/>
      <c r="L158" s="27"/>
      <c r="M158" s="27"/>
      <c r="N158" s="27"/>
      <c r="O158" s="50"/>
      <c r="P158" s="50"/>
    </row>
    <row r="159" spans="1:16" x14ac:dyDescent="0.25">
      <c r="A159" s="52"/>
      <c r="B159" s="24"/>
      <c r="C159" s="25"/>
      <c r="D159" s="25"/>
      <c r="E159" s="26"/>
      <c r="F159" s="26"/>
      <c r="G159" s="26"/>
      <c r="H159" s="26"/>
      <c r="I159" s="26"/>
      <c r="J159" s="26"/>
      <c r="K159" s="38"/>
      <c r="L159" s="27"/>
      <c r="M159" s="27"/>
      <c r="N159" s="27"/>
      <c r="O159" s="50"/>
      <c r="P159" s="50"/>
    </row>
    <row r="160" spans="1:16" x14ac:dyDescent="0.25">
      <c r="A160" s="52"/>
      <c r="B160" s="24"/>
      <c r="C160" s="25"/>
      <c r="D160" s="25"/>
      <c r="E160" s="26"/>
      <c r="F160" s="26"/>
      <c r="G160" s="26"/>
      <c r="H160" s="26"/>
      <c r="I160" s="26"/>
      <c r="J160" s="26"/>
      <c r="K160" s="38"/>
      <c r="L160" s="27"/>
      <c r="M160" s="27"/>
      <c r="N160" s="27"/>
      <c r="O160" s="50"/>
      <c r="P160" s="50"/>
    </row>
    <row r="161" spans="1:16" x14ac:dyDescent="0.25">
      <c r="A161" s="52"/>
      <c r="B161" s="24"/>
      <c r="C161" s="25"/>
      <c r="D161" s="25"/>
      <c r="E161" s="26"/>
      <c r="F161" s="26"/>
      <c r="G161" s="26"/>
      <c r="H161" s="26"/>
      <c r="I161" s="26"/>
      <c r="J161" s="26"/>
      <c r="K161" s="38"/>
      <c r="L161" s="27"/>
      <c r="M161" s="27"/>
      <c r="N161" s="27"/>
      <c r="O161" s="50"/>
      <c r="P161" s="50"/>
    </row>
    <row r="162" spans="1:16" x14ac:dyDescent="0.25">
      <c r="A162" s="52"/>
      <c r="B162" s="24"/>
      <c r="C162" s="25"/>
      <c r="D162" s="25"/>
      <c r="E162" s="26"/>
      <c r="F162" s="26"/>
      <c r="G162" s="26"/>
      <c r="H162" s="26"/>
      <c r="I162" s="26"/>
      <c r="J162" s="26"/>
      <c r="K162" s="38"/>
      <c r="L162" s="27"/>
      <c r="M162" s="27"/>
      <c r="N162" s="27"/>
      <c r="O162" s="50"/>
      <c r="P162" s="50"/>
    </row>
    <row r="163" spans="1:16" x14ac:dyDescent="0.25">
      <c r="A163" s="52"/>
      <c r="B163" s="24"/>
      <c r="C163" s="25"/>
      <c r="D163" s="25"/>
      <c r="E163" s="26"/>
      <c r="F163" s="26"/>
      <c r="G163" s="26"/>
      <c r="H163" s="26"/>
      <c r="I163" s="26"/>
      <c r="J163" s="26"/>
      <c r="K163" s="37"/>
      <c r="L163" s="27"/>
      <c r="M163" s="27"/>
      <c r="N163" s="27"/>
      <c r="O163" s="50"/>
      <c r="P163" s="50"/>
    </row>
    <row r="164" spans="1:16" x14ac:dyDescent="0.25">
      <c r="A164" s="52"/>
      <c r="B164" s="24"/>
      <c r="C164" s="25"/>
      <c r="D164" s="25"/>
      <c r="E164" s="26"/>
      <c r="F164" s="26"/>
      <c r="G164" s="26"/>
      <c r="H164" s="26"/>
      <c r="I164" s="26"/>
      <c r="J164" s="26"/>
      <c r="K164" s="26"/>
      <c r="L164" s="27"/>
      <c r="M164" s="27"/>
      <c r="N164" s="27"/>
      <c r="O164" s="50"/>
      <c r="P164" s="50"/>
    </row>
    <row r="165" spans="1:16" x14ac:dyDescent="0.25">
      <c r="B165" s="24"/>
      <c r="C165" s="25"/>
      <c r="D165" s="25"/>
      <c r="E165" s="26"/>
      <c r="F165" s="26"/>
      <c r="G165" s="26"/>
      <c r="H165" s="26"/>
      <c r="I165" s="26"/>
      <c r="J165" s="26"/>
      <c r="K165" s="37"/>
      <c r="L165" s="27"/>
      <c r="M165" s="27"/>
      <c r="N165" s="27"/>
      <c r="O165" s="50"/>
      <c r="P165" s="50"/>
    </row>
    <row r="166" spans="1:16" x14ac:dyDescent="0.25">
      <c r="A166" s="52"/>
      <c r="B166" s="24"/>
      <c r="C166" s="25"/>
      <c r="D166" s="25"/>
      <c r="E166" s="26"/>
      <c r="F166" s="26"/>
      <c r="G166" s="26"/>
      <c r="H166" s="26"/>
      <c r="I166" s="26"/>
      <c r="J166" s="26"/>
      <c r="K166" s="38"/>
      <c r="L166" s="27"/>
      <c r="M166" s="27"/>
      <c r="N166" s="27"/>
      <c r="O166" s="50"/>
      <c r="P166" s="50"/>
    </row>
    <row r="167" spans="1:16" x14ac:dyDescent="0.25">
      <c r="A167" s="52"/>
      <c r="B167" s="24"/>
      <c r="C167" s="25"/>
      <c r="D167" s="25"/>
      <c r="E167" s="26"/>
      <c r="F167" s="26"/>
      <c r="G167" s="26"/>
      <c r="H167" s="26"/>
      <c r="I167" s="26"/>
      <c r="J167" s="26"/>
      <c r="K167" s="38"/>
      <c r="L167" s="27"/>
      <c r="M167" s="27"/>
      <c r="N167" s="27"/>
      <c r="O167" s="50"/>
      <c r="P167" s="50"/>
    </row>
    <row r="168" spans="1:16" x14ac:dyDescent="0.25">
      <c r="A168" s="52"/>
      <c r="B168" s="24"/>
      <c r="C168" s="25"/>
      <c r="D168" s="25"/>
      <c r="E168" s="26"/>
      <c r="F168" s="26"/>
      <c r="G168" s="26"/>
      <c r="H168" s="26"/>
      <c r="I168" s="26"/>
      <c r="J168" s="26"/>
      <c r="K168" s="37"/>
      <c r="L168" s="27"/>
      <c r="M168" s="27"/>
      <c r="N168" s="27"/>
      <c r="O168" s="50"/>
      <c r="P168" s="50"/>
    </row>
    <row r="169" spans="1:16" x14ac:dyDescent="0.25">
      <c r="A169" s="52"/>
      <c r="B169" s="24"/>
      <c r="C169" s="25"/>
      <c r="D169" s="25"/>
      <c r="E169" s="26"/>
      <c r="F169" s="26"/>
      <c r="G169" s="26"/>
      <c r="H169" s="26"/>
      <c r="I169" s="26"/>
      <c r="J169" s="26"/>
      <c r="K169" s="38"/>
      <c r="L169" s="27"/>
      <c r="M169" s="27"/>
      <c r="N169" s="27"/>
      <c r="O169" s="50"/>
      <c r="P169" s="50"/>
    </row>
    <row r="170" spans="1:16" x14ac:dyDescent="0.25">
      <c r="A170" s="52"/>
      <c r="B170" s="24"/>
      <c r="C170" s="25"/>
      <c r="D170" s="25"/>
      <c r="E170" s="26"/>
      <c r="F170" s="26"/>
      <c r="G170" s="26"/>
      <c r="H170" s="26"/>
      <c r="I170" s="26"/>
      <c r="J170" s="26"/>
      <c r="K170" s="38"/>
      <c r="L170" s="27"/>
      <c r="M170" s="27"/>
      <c r="N170" s="27"/>
      <c r="O170" s="50"/>
      <c r="P170" s="50"/>
    </row>
    <row r="171" spans="1:16" x14ac:dyDescent="0.25">
      <c r="A171" s="52"/>
      <c r="B171" s="24"/>
      <c r="C171" s="25"/>
      <c r="D171" s="25"/>
      <c r="E171" s="26"/>
      <c r="F171" s="26"/>
      <c r="G171" s="26"/>
      <c r="H171" s="26"/>
      <c r="I171" s="26"/>
      <c r="J171" s="26"/>
      <c r="K171" s="38"/>
      <c r="L171" s="27"/>
      <c r="M171" s="27"/>
      <c r="N171" s="27"/>
      <c r="O171" s="50"/>
      <c r="P171" s="50"/>
    </row>
    <row r="172" spans="1:16" x14ac:dyDescent="0.25">
      <c r="A172" s="52"/>
      <c r="B172" s="24"/>
      <c r="C172" s="25"/>
      <c r="D172" s="25"/>
      <c r="E172" s="26"/>
      <c r="F172" s="26"/>
      <c r="G172" s="26"/>
      <c r="H172" s="26"/>
      <c r="I172" s="26"/>
      <c r="J172" s="26"/>
      <c r="K172" s="38"/>
      <c r="L172" s="27"/>
      <c r="M172" s="27"/>
      <c r="N172" s="27"/>
      <c r="O172" s="50"/>
      <c r="P172" s="50"/>
    </row>
    <row r="173" spans="1:16" x14ac:dyDescent="0.25">
      <c r="A173" s="52"/>
      <c r="B173" s="24"/>
      <c r="C173" s="25"/>
      <c r="D173" s="25"/>
      <c r="E173" s="26"/>
      <c r="F173" s="26"/>
      <c r="G173" s="26"/>
      <c r="H173" s="26"/>
      <c r="I173" s="26"/>
      <c r="J173" s="26"/>
      <c r="K173" s="37"/>
      <c r="L173" s="27"/>
      <c r="M173" s="27"/>
      <c r="N173" s="27"/>
      <c r="O173" s="50"/>
      <c r="P173" s="50"/>
    </row>
    <row r="174" spans="1:16" x14ac:dyDescent="0.25">
      <c r="A174" s="52"/>
      <c r="B174" s="24"/>
      <c r="C174" s="25"/>
      <c r="D174" s="25"/>
      <c r="E174" s="26"/>
      <c r="F174" s="26"/>
      <c r="G174" s="26"/>
      <c r="H174" s="26"/>
      <c r="I174" s="26"/>
      <c r="J174" s="26"/>
      <c r="K174" s="38"/>
      <c r="L174" s="27"/>
      <c r="M174" s="27"/>
      <c r="N174" s="27"/>
      <c r="O174" s="50"/>
      <c r="P174" s="50"/>
    </row>
    <row r="175" spans="1:16" x14ac:dyDescent="0.25">
      <c r="A175" s="52"/>
      <c r="B175" s="24"/>
      <c r="C175" s="25"/>
      <c r="D175" s="25"/>
      <c r="E175" s="26"/>
      <c r="F175" s="26"/>
      <c r="G175" s="26"/>
      <c r="H175" s="26"/>
      <c r="I175" s="26"/>
      <c r="J175" s="26"/>
      <c r="K175" s="38"/>
      <c r="L175" s="27"/>
      <c r="M175" s="27"/>
      <c r="N175" s="27"/>
      <c r="O175" s="50"/>
      <c r="P175" s="50"/>
    </row>
    <row r="176" spans="1:16" x14ac:dyDescent="0.25">
      <c r="A176" s="52"/>
      <c r="B176" s="24"/>
      <c r="C176" s="25"/>
      <c r="D176" s="25"/>
      <c r="E176" s="26"/>
      <c r="F176" s="26"/>
      <c r="G176" s="26"/>
      <c r="H176" s="26"/>
      <c r="I176" s="26"/>
      <c r="J176" s="26"/>
      <c r="K176" s="26"/>
      <c r="L176" s="27"/>
      <c r="M176" s="27"/>
      <c r="N176" s="27"/>
      <c r="O176" s="50"/>
      <c r="P176" s="50"/>
    </row>
    <row r="177" spans="1:16" x14ac:dyDescent="0.25">
      <c r="B177" s="24"/>
      <c r="C177" s="25"/>
      <c r="D177" s="25"/>
      <c r="E177" s="26"/>
      <c r="F177" s="26"/>
      <c r="G177" s="26"/>
      <c r="H177" s="26"/>
      <c r="I177" s="26"/>
      <c r="J177" s="26"/>
      <c r="K177" s="37"/>
      <c r="L177" s="27"/>
      <c r="M177" s="27"/>
      <c r="N177" s="27"/>
      <c r="O177" s="50"/>
      <c r="P177" s="50"/>
    </row>
    <row r="178" spans="1:16" x14ac:dyDescent="0.25">
      <c r="A178" s="52"/>
      <c r="B178" s="24"/>
      <c r="C178" s="25"/>
      <c r="D178" s="25"/>
      <c r="E178" s="26"/>
      <c r="F178" s="26"/>
      <c r="G178" s="26"/>
      <c r="H178" s="26"/>
      <c r="I178" s="26"/>
      <c r="J178" s="26"/>
      <c r="K178" s="38"/>
      <c r="L178" s="27"/>
      <c r="M178" s="27"/>
      <c r="N178" s="27"/>
      <c r="O178" s="50"/>
      <c r="P178" s="50"/>
    </row>
    <row r="179" spans="1:16" x14ac:dyDescent="0.25">
      <c r="A179" s="52"/>
      <c r="B179" s="24"/>
      <c r="C179" s="25"/>
      <c r="D179" s="25"/>
      <c r="E179" s="26"/>
      <c r="F179" s="26"/>
      <c r="G179" s="26"/>
      <c r="H179" s="26"/>
      <c r="I179" s="26"/>
      <c r="J179" s="26"/>
      <c r="K179" s="38"/>
      <c r="L179" s="27"/>
      <c r="M179" s="27"/>
      <c r="N179" s="27"/>
      <c r="O179" s="50"/>
      <c r="P179" s="50"/>
    </row>
    <row r="180" spans="1:16" x14ac:dyDescent="0.25">
      <c r="A180" s="52"/>
      <c r="B180" s="24"/>
      <c r="C180" s="25"/>
      <c r="D180" s="25"/>
      <c r="E180" s="26"/>
      <c r="F180" s="26"/>
      <c r="G180" s="26"/>
      <c r="H180" s="26"/>
      <c r="I180" s="26"/>
      <c r="J180" s="26"/>
      <c r="K180" s="38"/>
      <c r="L180" s="27"/>
      <c r="M180" s="27"/>
      <c r="N180" s="27"/>
      <c r="O180" s="50"/>
      <c r="P180" s="50"/>
    </row>
    <row r="181" spans="1:16" x14ac:dyDescent="0.25">
      <c r="A181" s="52"/>
      <c r="B181" s="24"/>
      <c r="C181" s="25"/>
      <c r="D181" s="25"/>
      <c r="E181" s="26"/>
      <c r="F181" s="26"/>
      <c r="G181" s="26"/>
      <c r="H181" s="26"/>
      <c r="I181" s="26"/>
      <c r="J181" s="26"/>
      <c r="K181" s="38"/>
      <c r="L181" s="27"/>
      <c r="M181" s="27"/>
      <c r="N181" s="27"/>
      <c r="O181" s="50"/>
      <c r="P181" s="50"/>
    </row>
    <row r="182" spans="1:16" x14ac:dyDescent="0.25">
      <c r="A182" s="52"/>
      <c r="B182" s="24"/>
      <c r="C182" s="25"/>
      <c r="D182" s="25"/>
      <c r="E182" s="26"/>
      <c r="F182" s="26"/>
      <c r="G182" s="26"/>
      <c r="H182" s="26"/>
      <c r="I182" s="26"/>
      <c r="J182" s="26"/>
      <c r="K182" s="37"/>
      <c r="L182" s="27"/>
      <c r="M182" s="27"/>
      <c r="N182" s="27"/>
      <c r="O182" s="50"/>
      <c r="P182" s="50"/>
    </row>
    <row r="183" spans="1:16" x14ac:dyDescent="0.25">
      <c r="A183" s="52"/>
      <c r="B183" s="24"/>
      <c r="C183" s="25"/>
      <c r="D183" s="25"/>
      <c r="E183" s="26"/>
      <c r="F183" s="26"/>
      <c r="G183" s="26"/>
      <c r="H183" s="26"/>
      <c r="I183" s="26"/>
      <c r="J183" s="26"/>
      <c r="K183" s="26"/>
      <c r="L183" s="27"/>
      <c r="M183" s="27"/>
      <c r="N183" s="27"/>
      <c r="O183" s="50"/>
      <c r="P183" s="50"/>
    </row>
    <row r="184" spans="1:16" x14ac:dyDescent="0.25">
      <c r="B184" s="24"/>
      <c r="C184" s="25"/>
      <c r="D184" s="25"/>
      <c r="E184" s="26"/>
      <c r="F184" s="26"/>
      <c r="G184" s="26"/>
      <c r="H184" s="26"/>
      <c r="I184" s="26"/>
      <c r="J184" s="26"/>
      <c r="K184" s="38"/>
      <c r="L184" s="27"/>
      <c r="M184" s="27"/>
      <c r="N184" s="27"/>
      <c r="O184" s="50"/>
      <c r="P184" s="50"/>
    </row>
    <row r="185" spans="1:16" x14ac:dyDescent="0.25">
      <c r="A185" s="52"/>
      <c r="B185" s="24"/>
      <c r="C185" s="25"/>
      <c r="D185" s="25"/>
      <c r="E185" s="26"/>
      <c r="F185" s="26"/>
      <c r="G185" s="26"/>
      <c r="H185" s="26"/>
      <c r="I185" s="26"/>
      <c r="J185" s="26"/>
      <c r="K185" s="26"/>
      <c r="L185" s="27"/>
      <c r="M185" s="27"/>
      <c r="N185" s="27"/>
      <c r="O185" s="50"/>
      <c r="P185" s="50"/>
    </row>
    <row r="186" spans="1:16" x14ac:dyDescent="0.25">
      <c r="B186" s="24"/>
      <c r="C186" s="25"/>
      <c r="D186" s="25"/>
      <c r="E186" s="26"/>
      <c r="F186" s="26"/>
      <c r="G186" s="26"/>
      <c r="H186" s="26"/>
      <c r="I186" s="26"/>
      <c r="J186" s="26"/>
      <c r="K186" s="37"/>
      <c r="L186" s="27"/>
      <c r="M186" s="27"/>
      <c r="N186" s="27"/>
      <c r="O186" s="50"/>
      <c r="P186" s="50"/>
    </row>
    <row r="187" spans="1:16" x14ac:dyDescent="0.25">
      <c r="A187" s="52"/>
      <c r="B187" s="24"/>
      <c r="C187" s="25"/>
      <c r="D187" s="25"/>
      <c r="E187" s="26"/>
      <c r="F187" s="26"/>
      <c r="G187" s="26"/>
      <c r="H187" s="26"/>
      <c r="I187" s="26"/>
      <c r="J187" s="26"/>
      <c r="K187" s="26"/>
      <c r="L187" s="27"/>
      <c r="M187" s="27"/>
      <c r="N187" s="27"/>
      <c r="O187" s="50"/>
      <c r="P187" s="50"/>
    </row>
    <row r="188" spans="1:16" x14ac:dyDescent="0.25">
      <c r="B188" s="24"/>
      <c r="C188" s="25"/>
      <c r="D188" s="25"/>
      <c r="E188" s="26"/>
      <c r="F188" s="26"/>
      <c r="G188" s="26"/>
      <c r="H188" s="26"/>
      <c r="I188" s="26"/>
      <c r="J188" s="26"/>
      <c r="K188" s="26"/>
      <c r="L188" s="27"/>
      <c r="M188" s="27"/>
      <c r="N188" s="27"/>
      <c r="O188" s="50"/>
      <c r="P188" s="50"/>
    </row>
    <row r="189" spans="1:16" x14ac:dyDescent="0.25">
      <c r="B189" s="24"/>
      <c r="C189" s="25"/>
      <c r="D189" s="25"/>
      <c r="E189" s="26"/>
      <c r="F189" s="26"/>
      <c r="G189" s="26"/>
      <c r="H189" s="26"/>
      <c r="I189" s="26"/>
      <c r="J189" s="26"/>
      <c r="K189" s="26"/>
      <c r="L189" s="27"/>
      <c r="M189" s="27"/>
      <c r="N189" s="27"/>
      <c r="O189" s="50"/>
      <c r="P189" s="50"/>
    </row>
    <row r="190" spans="1:16" x14ac:dyDescent="0.25">
      <c r="B190" s="24"/>
      <c r="C190" s="25"/>
      <c r="D190" s="25"/>
      <c r="E190" s="26"/>
      <c r="F190" s="26"/>
      <c r="G190" s="26"/>
      <c r="H190" s="26"/>
      <c r="I190" s="26"/>
      <c r="J190" s="26"/>
      <c r="K190" s="38"/>
      <c r="L190" s="27"/>
      <c r="M190" s="27"/>
      <c r="N190" s="27"/>
      <c r="O190" s="50"/>
      <c r="P190" s="50"/>
    </row>
    <row r="191" spans="1:16" x14ac:dyDescent="0.25">
      <c r="A191" s="52"/>
      <c r="B191" s="24"/>
      <c r="C191" s="25"/>
      <c r="D191" s="25"/>
      <c r="E191" s="26"/>
      <c r="F191" s="26"/>
      <c r="G191" s="26"/>
      <c r="H191" s="26"/>
      <c r="I191" s="26"/>
      <c r="J191" s="26"/>
      <c r="K191" s="38"/>
      <c r="L191" s="27"/>
      <c r="M191" s="27"/>
      <c r="N191" s="27"/>
      <c r="O191" s="50"/>
      <c r="P191" s="50"/>
    </row>
    <row r="192" spans="1:16" x14ac:dyDescent="0.25">
      <c r="A192" s="52"/>
      <c r="B192" s="24"/>
      <c r="C192" s="25"/>
      <c r="D192" s="25"/>
      <c r="E192" s="26"/>
      <c r="F192" s="26"/>
      <c r="G192" s="26"/>
      <c r="H192" s="26"/>
      <c r="I192" s="26"/>
      <c r="J192" s="26"/>
      <c r="K192" s="38"/>
      <c r="L192" s="27"/>
      <c r="M192" s="27"/>
      <c r="N192" s="27"/>
      <c r="O192" s="50"/>
      <c r="P192" s="50"/>
    </row>
    <row r="193" spans="1:16" x14ac:dyDescent="0.25">
      <c r="A193" s="52"/>
      <c r="B193" s="24"/>
      <c r="C193" s="25"/>
      <c r="D193" s="25"/>
      <c r="E193" s="26"/>
      <c r="F193" s="26"/>
      <c r="G193" s="26"/>
      <c r="H193" s="26"/>
      <c r="I193" s="26"/>
      <c r="J193" s="26"/>
      <c r="K193" s="38"/>
      <c r="L193" s="27"/>
      <c r="M193" s="27"/>
      <c r="N193" s="27"/>
      <c r="O193" s="50"/>
      <c r="P193" s="50"/>
    </row>
    <row r="194" spans="1:16" x14ac:dyDescent="0.25">
      <c r="A194" s="52"/>
      <c r="B194" s="24"/>
      <c r="C194" s="25"/>
      <c r="D194" s="25"/>
      <c r="E194" s="26"/>
      <c r="F194" s="26"/>
      <c r="G194" s="26"/>
      <c r="H194" s="26"/>
      <c r="I194" s="26"/>
      <c r="J194" s="26"/>
      <c r="K194" s="38"/>
      <c r="L194" s="27"/>
      <c r="M194" s="27"/>
      <c r="N194" s="27"/>
      <c r="O194" s="50"/>
      <c r="P194" s="50"/>
    </row>
    <row r="195" spans="1:16" x14ac:dyDescent="0.25">
      <c r="A195" s="52"/>
      <c r="B195" s="24"/>
      <c r="C195" s="25"/>
      <c r="D195" s="25"/>
      <c r="E195" s="26"/>
      <c r="F195" s="26"/>
      <c r="G195" s="26"/>
      <c r="H195" s="26"/>
      <c r="I195" s="26"/>
      <c r="J195" s="26"/>
      <c r="K195" s="38"/>
      <c r="L195" s="27"/>
      <c r="M195" s="27"/>
      <c r="N195" s="27"/>
      <c r="O195" s="50"/>
      <c r="P195" s="50"/>
    </row>
    <row r="196" spans="1:16" x14ac:dyDescent="0.25">
      <c r="A196" s="52"/>
      <c r="B196" s="24"/>
      <c r="C196" s="25"/>
      <c r="D196" s="25"/>
      <c r="E196" s="26"/>
      <c r="F196" s="26"/>
      <c r="G196" s="26"/>
      <c r="H196" s="26"/>
      <c r="I196" s="26"/>
      <c r="J196" s="26"/>
      <c r="K196" s="38"/>
      <c r="L196" s="27"/>
      <c r="M196" s="27"/>
      <c r="N196" s="27"/>
      <c r="O196" s="50"/>
      <c r="P196" s="50"/>
    </row>
    <row r="197" spans="1:16" x14ac:dyDescent="0.25">
      <c r="A197" s="52"/>
      <c r="B197" s="24"/>
      <c r="C197" s="25"/>
      <c r="D197" s="25"/>
      <c r="E197" s="26"/>
      <c r="F197" s="26"/>
      <c r="G197" s="26"/>
      <c r="H197" s="26"/>
      <c r="I197" s="26"/>
      <c r="J197" s="26"/>
      <c r="K197" s="38"/>
      <c r="L197" s="27"/>
      <c r="M197" s="27"/>
      <c r="N197" s="27"/>
      <c r="O197" s="50"/>
      <c r="P197" s="50"/>
    </row>
    <row r="198" spans="1:16" x14ac:dyDescent="0.25">
      <c r="A198" s="52"/>
      <c r="B198" s="24"/>
      <c r="C198" s="25"/>
      <c r="D198" s="25"/>
      <c r="E198" s="26"/>
      <c r="F198" s="26"/>
      <c r="G198" s="26"/>
      <c r="H198" s="26"/>
      <c r="I198" s="26"/>
      <c r="J198" s="26"/>
      <c r="K198" s="38"/>
      <c r="L198" s="27"/>
      <c r="M198" s="27"/>
      <c r="N198" s="27"/>
      <c r="O198" s="50"/>
      <c r="P198" s="50"/>
    </row>
    <row r="199" spans="1:16" x14ac:dyDescent="0.25">
      <c r="A199" s="52"/>
      <c r="B199" s="24"/>
      <c r="C199" s="25"/>
      <c r="D199" s="25"/>
      <c r="E199" s="26"/>
      <c r="F199" s="26"/>
      <c r="G199" s="26"/>
      <c r="H199" s="26"/>
      <c r="I199" s="26"/>
      <c r="J199" s="26"/>
      <c r="K199" s="38"/>
      <c r="L199" s="27"/>
      <c r="M199" s="27"/>
      <c r="N199" s="27"/>
      <c r="O199" s="50"/>
      <c r="P199" s="50"/>
    </row>
    <row r="200" spans="1:16" x14ac:dyDescent="0.25">
      <c r="A200" s="52"/>
      <c r="B200" s="24"/>
      <c r="C200" s="25"/>
      <c r="D200" s="25"/>
      <c r="E200" s="26"/>
      <c r="F200" s="26"/>
      <c r="G200" s="26"/>
      <c r="H200" s="26"/>
      <c r="I200" s="26"/>
      <c r="J200" s="26"/>
      <c r="K200" s="38"/>
      <c r="L200" s="27"/>
      <c r="M200" s="27"/>
      <c r="N200" s="27"/>
      <c r="O200" s="50"/>
      <c r="P200" s="50"/>
    </row>
    <row r="201" spans="1:16" x14ac:dyDescent="0.25">
      <c r="A201" s="52"/>
      <c r="B201" s="24"/>
      <c r="C201" s="25"/>
      <c r="D201" s="25"/>
      <c r="E201" s="26"/>
      <c r="F201" s="26"/>
      <c r="G201" s="26"/>
      <c r="H201" s="26"/>
      <c r="I201" s="26"/>
      <c r="J201" s="26"/>
      <c r="K201" s="38"/>
      <c r="L201" s="27"/>
      <c r="M201" s="27"/>
      <c r="N201" s="27"/>
      <c r="O201" s="50"/>
      <c r="P201" s="50"/>
    </row>
    <row r="202" spans="1:16" x14ac:dyDescent="0.25">
      <c r="A202" s="52"/>
      <c r="B202" s="24"/>
      <c r="C202" s="25"/>
      <c r="D202" s="25"/>
      <c r="E202" s="26"/>
      <c r="F202" s="26"/>
      <c r="G202" s="26"/>
      <c r="H202" s="26"/>
      <c r="I202" s="26"/>
      <c r="J202" s="26"/>
      <c r="K202" s="38"/>
      <c r="L202" s="27"/>
      <c r="M202" s="27"/>
      <c r="N202" s="27"/>
      <c r="O202" s="50"/>
      <c r="P202" s="50"/>
    </row>
    <row r="203" spans="1:16" x14ac:dyDescent="0.25">
      <c r="A203" s="52"/>
      <c r="B203" s="24"/>
      <c r="C203" s="25"/>
      <c r="D203" s="25"/>
      <c r="E203" s="26"/>
      <c r="F203" s="26"/>
      <c r="G203" s="26"/>
      <c r="H203" s="26"/>
      <c r="I203" s="26"/>
      <c r="J203" s="26"/>
      <c r="K203" s="38"/>
      <c r="L203" s="27"/>
      <c r="M203" s="27"/>
      <c r="N203" s="27"/>
      <c r="O203" s="50"/>
      <c r="P203" s="50"/>
    </row>
    <row r="204" spans="1:16" x14ac:dyDescent="0.25">
      <c r="A204" s="52"/>
      <c r="B204" s="24"/>
      <c r="C204" s="25"/>
      <c r="D204" s="25"/>
      <c r="E204" s="26"/>
      <c r="F204" s="26"/>
      <c r="G204" s="26"/>
      <c r="H204" s="26"/>
      <c r="I204" s="26"/>
      <c r="J204" s="26"/>
      <c r="K204" s="38"/>
      <c r="L204" s="27"/>
      <c r="M204" s="27"/>
      <c r="N204" s="27"/>
      <c r="O204" s="50"/>
      <c r="P204" s="50"/>
    </row>
    <row r="205" spans="1:16" x14ac:dyDescent="0.25">
      <c r="A205" s="52"/>
      <c r="B205" s="24"/>
      <c r="C205" s="25"/>
      <c r="D205" s="25"/>
      <c r="E205" s="26"/>
      <c r="F205" s="26"/>
      <c r="G205" s="26"/>
      <c r="H205" s="26"/>
      <c r="I205" s="26"/>
      <c r="J205" s="26"/>
      <c r="K205" s="38"/>
      <c r="L205" s="27"/>
      <c r="M205" s="27"/>
      <c r="N205" s="27"/>
      <c r="O205" s="50"/>
      <c r="P205" s="50"/>
    </row>
    <row r="206" spans="1:16" x14ac:dyDescent="0.25">
      <c r="A206" s="52"/>
      <c r="B206" s="24"/>
      <c r="C206" s="25"/>
      <c r="D206" s="25"/>
      <c r="E206" s="26"/>
      <c r="F206" s="26"/>
      <c r="G206" s="26"/>
      <c r="H206" s="26"/>
      <c r="I206" s="26"/>
      <c r="J206" s="26"/>
      <c r="K206" s="38"/>
      <c r="L206" s="27"/>
      <c r="M206" s="27"/>
      <c r="N206" s="27"/>
      <c r="O206" s="50"/>
      <c r="P206" s="50"/>
    </row>
    <row r="207" spans="1:16" x14ac:dyDescent="0.25">
      <c r="A207" s="52"/>
      <c r="B207" s="24"/>
      <c r="C207" s="25"/>
      <c r="D207" s="25"/>
      <c r="E207" s="26"/>
      <c r="F207" s="26"/>
      <c r="G207" s="26"/>
      <c r="H207" s="26"/>
      <c r="I207" s="26"/>
      <c r="J207" s="26"/>
      <c r="K207" s="38"/>
      <c r="L207" s="27"/>
      <c r="M207" s="27"/>
      <c r="N207" s="27"/>
      <c r="O207" s="50"/>
      <c r="P207" s="50"/>
    </row>
    <row r="208" spans="1:16" x14ac:dyDescent="0.25">
      <c r="A208" s="52"/>
      <c r="B208" s="24"/>
      <c r="C208" s="25"/>
      <c r="D208" s="25"/>
      <c r="E208" s="26"/>
      <c r="F208" s="26"/>
      <c r="G208" s="26"/>
      <c r="H208" s="26"/>
      <c r="I208" s="26"/>
      <c r="J208" s="26"/>
      <c r="K208" s="26"/>
      <c r="L208" s="27"/>
      <c r="M208" s="27"/>
      <c r="N208" s="27"/>
      <c r="O208" s="50"/>
      <c r="P208" s="50"/>
    </row>
    <row r="209" spans="1:16" x14ac:dyDescent="0.25">
      <c r="B209" s="24"/>
      <c r="C209" s="25"/>
      <c r="D209" s="25"/>
      <c r="E209" s="26"/>
      <c r="F209" s="26"/>
      <c r="G209" s="26"/>
      <c r="H209" s="26"/>
      <c r="I209" s="26"/>
      <c r="J209" s="26"/>
      <c r="K209" s="38"/>
      <c r="L209" s="27"/>
      <c r="M209" s="27"/>
      <c r="N209" s="27"/>
      <c r="O209" s="50"/>
      <c r="P209" s="50"/>
    </row>
    <row r="210" spans="1:16" x14ac:dyDescent="0.25">
      <c r="A210" s="52"/>
      <c r="B210" s="24"/>
      <c r="C210" s="25"/>
      <c r="D210" s="25"/>
      <c r="E210" s="26"/>
      <c r="F210" s="26"/>
      <c r="G210" s="26"/>
      <c r="H210" s="26"/>
      <c r="I210" s="26"/>
      <c r="J210" s="26"/>
      <c r="K210" s="38"/>
      <c r="L210" s="27"/>
      <c r="M210" s="27"/>
      <c r="N210" s="27"/>
      <c r="O210" s="50"/>
      <c r="P210" s="50"/>
    </row>
    <row r="211" spans="1:16" x14ac:dyDescent="0.25">
      <c r="A211" s="52"/>
      <c r="B211" s="24"/>
      <c r="C211" s="25"/>
      <c r="D211" s="25"/>
      <c r="E211" s="26"/>
      <c r="F211" s="26"/>
      <c r="G211" s="26"/>
      <c r="H211" s="26"/>
      <c r="I211" s="26"/>
      <c r="J211" s="26"/>
      <c r="K211" s="38"/>
      <c r="L211" s="27"/>
      <c r="M211" s="27"/>
      <c r="N211" s="27"/>
      <c r="O211" s="50"/>
      <c r="P211" s="50"/>
    </row>
    <row r="212" spans="1:16" x14ac:dyDescent="0.25">
      <c r="A212" s="52"/>
      <c r="B212" s="24"/>
      <c r="C212" s="25"/>
      <c r="D212" s="25"/>
      <c r="E212" s="26"/>
      <c r="F212" s="26"/>
      <c r="G212" s="26"/>
      <c r="H212" s="26"/>
      <c r="I212" s="26"/>
      <c r="J212" s="26"/>
      <c r="K212" s="26"/>
      <c r="L212" s="27"/>
      <c r="M212" s="27"/>
      <c r="N212" s="27"/>
      <c r="O212" s="50"/>
      <c r="P212" s="50"/>
    </row>
    <row r="213" spans="1:16" x14ac:dyDescent="0.25">
      <c r="B213" s="24"/>
      <c r="C213" s="25"/>
      <c r="D213" s="25"/>
      <c r="E213" s="26"/>
      <c r="F213" s="26"/>
      <c r="G213" s="26"/>
      <c r="H213" s="26"/>
      <c r="I213" s="26"/>
      <c r="J213" s="26"/>
      <c r="K213" s="38"/>
      <c r="L213" s="27"/>
      <c r="M213" s="27"/>
      <c r="N213" s="27"/>
      <c r="O213" s="50"/>
      <c r="P213" s="50"/>
    </row>
    <row r="214" spans="1:16" x14ac:dyDescent="0.25">
      <c r="A214" s="52"/>
      <c r="B214" s="24"/>
      <c r="C214" s="25"/>
      <c r="D214" s="25"/>
      <c r="E214" s="26"/>
      <c r="F214" s="26"/>
      <c r="G214" s="26"/>
      <c r="H214" s="26"/>
      <c r="I214" s="26"/>
      <c r="J214" s="26"/>
      <c r="K214" s="38"/>
      <c r="L214" s="27"/>
      <c r="M214" s="27"/>
      <c r="N214" s="27"/>
      <c r="O214" s="50"/>
      <c r="P214" s="50"/>
    </row>
    <row r="215" spans="1:16" x14ac:dyDescent="0.25">
      <c r="A215" s="52"/>
      <c r="B215" s="24"/>
      <c r="C215" s="25"/>
      <c r="D215" s="25"/>
      <c r="E215" s="26"/>
      <c r="F215" s="26"/>
      <c r="G215" s="26"/>
      <c r="H215" s="26"/>
      <c r="I215" s="26"/>
      <c r="J215" s="26"/>
      <c r="K215" s="38"/>
      <c r="L215" s="27"/>
      <c r="M215" s="27"/>
      <c r="N215" s="27"/>
      <c r="O215" s="50"/>
      <c r="P215" s="50"/>
    </row>
    <row r="216" spans="1:16" x14ac:dyDescent="0.25">
      <c r="A216" s="52"/>
      <c r="B216" s="24"/>
      <c r="C216" s="25"/>
      <c r="D216" s="25"/>
      <c r="E216" s="26"/>
      <c r="F216" s="26"/>
      <c r="G216" s="26"/>
      <c r="H216" s="26"/>
      <c r="I216" s="26"/>
      <c r="J216" s="26"/>
      <c r="K216" s="38"/>
      <c r="L216" s="27"/>
      <c r="M216" s="27"/>
      <c r="N216" s="27"/>
      <c r="O216" s="50"/>
      <c r="P216" s="50"/>
    </row>
    <row r="217" spans="1:16" x14ac:dyDescent="0.25">
      <c r="A217" s="52"/>
      <c r="B217" s="24"/>
      <c r="C217" s="25"/>
      <c r="D217" s="25"/>
      <c r="E217" s="26"/>
      <c r="F217" s="26"/>
      <c r="G217" s="26"/>
      <c r="H217" s="26"/>
      <c r="I217" s="26"/>
      <c r="J217" s="26"/>
      <c r="K217" s="38"/>
      <c r="L217" s="27"/>
      <c r="M217" s="27"/>
      <c r="N217" s="27"/>
      <c r="O217" s="50"/>
      <c r="P217" s="50"/>
    </row>
    <row r="218" spans="1:16" x14ac:dyDescent="0.25">
      <c r="A218" s="52"/>
      <c r="B218" s="24"/>
      <c r="C218" s="25"/>
      <c r="D218" s="25"/>
      <c r="E218" s="26"/>
      <c r="F218" s="26"/>
      <c r="G218" s="26"/>
      <c r="H218" s="26"/>
      <c r="I218" s="26"/>
      <c r="J218" s="26"/>
      <c r="K218" s="26"/>
      <c r="L218" s="27"/>
      <c r="M218" s="27"/>
      <c r="N218" s="27"/>
      <c r="O218" s="50"/>
      <c r="P218" s="50"/>
    </row>
    <row r="219" spans="1:16" x14ac:dyDescent="0.25">
      <c r="B219" s="24"/>
      <c r="C219" s="25"/>
      <c r="D219" s="25"/>
      <c r="E219" s="26"/>
      <c r="F219" s="26"/>
      <c r="G219" s="26"/>
      <c r="H219" s="26"/>
      <c r="I219" s="26"/>
      <c r="J219" s="26"/>
      <c r="K219" s="26"/>
      <c r="L219" s="27"/>
      <c r="M219" s="27"/>
      <c r="N219" s="27"/>
      <c r="O219" s="50"/>
      <c r="P219" s="50"/>
    </row>
    <row r="220" spans="1:16" x14ac:dyDescent="0.25">
      <c r="B220" s="24"/>
      <c r="C220" s="25"/>
      <c r="D220" s="25"/>
      <c r="E220" s="26"/>
      <c r="F220" s="26"/>
      <c r="G220" s="26"/>
      <c r="H220" s="26"/>
      <c r="I220" s="26"/>
      <c r="J220" s="26"/>
      <c r="K220" s="26"/>
      <c r="L220" s="27"/>
      <c r="M220" s="27"/>
      <c r="N220" s="27"/>
      <c r="O220" s="50"/>
      <c r="P220" s="50"/>
    </row>
    <row r="221" spans="1:16" x14ac:dyDescent="0.25">
      <c r="B221" s="24"/>
      <c r="C221" s="25"/>
      <c r="D221" s="25"/>
      <c r="E221" s="26"/>
      <c r="F221" s="26"/>
      <c r="G221" s="26"/>
      <c r="H221" s="26"/>
      <c r="I221" s="26"/>
      <c r="J221" s="26"/>
      <c r="K221" s="38"/>
      <c r="L221" s="27"/>
      <c r="M221" s="27"/>
      <c r="N221" s="27"/>
      <c r="O221" s="50"/>
      <c r="P221" s="50"/>
    </row>
    <row r="222" spans="1:16" x14ac:dyDescent="0.25">
      <c r="A222" s="52"/>
      <c r="B222" s="24"/>
      <c r="C222" s="25"/>
      <c r="D222" s="25"/>
      <c r="E222" s="26"/>
      <c r="F222" s="26"/>
      <c r="G222" s="26"/>
      <c r="H222" s="26"/>
      <c r="I222" s="26"/>
      <c r="J222" s="26"/>
      <c r="K222" s="38"/>
      <c r="L222" s="27"/>
      <c r="M222" s="27"/>
      <c r="N222" s="27"/>
      <c r="O222" s="50"/>
      <c r="P222" s="50"/>
    </row>
    <row r="223" spans="1:16" x14ac:dyDescent="0.25">
      <c r="A223" s="52"/>
      <c r="B223" s="24"/>
      <c r="C223" s="25"/>
      <c r="D223" s="25"/>
      <c r="E223" s="26"/>
      <c r="F223" s="26"/>
      <c r="G223" s="26"/>
      <c r="H223" s="26"/>
      <c r="I223" s="26"/>
      <c r="J223" s="26"/>
      <c r="K223" s="38"/>
      <c r="L223" s="27"/>
      <c r="M223" s="27"/>
      <c r="N223" s="27"/>
      <c r="O223" s="50"/>
      <c r="P223" s="50"/>
    </row>
    <row r="224" spans="1:16" x14ac:dyDescent="0.25">
      <c r="A224" s="52"/>
      <c r="B224" s="24"/>
      <c r="C224" s="25"/>
      <c r="D224" s="25"/>
      <c r="E224" s="26"/>
      <c r="F224" s="26"/>
      <c r="G224" s="26"/>
      <c r="H224" s="26"/>
      <c r="I224" s="26"/>
      <c r="J224" s="26"/>
      <c r="K224" s="38"/>
      <c r="L224" s="27"/>
      <c r="M224" s="27"/>
      <c r="N224" s="27"/>
      <c r="O224" s="50"/>
      <c r="P224" s="50"/>
    </row>
    <row r="225" spans="1:16" x14ac:dyDescent="0.25">
      <c r="A225" s="52"/>
      <c r="B225" s="24"/>
      <c r="C225" s="25"/>
      <c r="D225" s="25"/>
      <c r="E225" s="26"/>
      <c r="F225" s="26"/>
      <c r="G225" s="26"/>
      <c r="H225" s="26"/>
      <c r="I225" s="26"/>
      <c r="J225" s="26"/>
      <c r="K225" s="38"/>
      <c r="L225" s="27"/>
      <c r="M225" s="27"/>
      <c r="N225" s="27"/>
      <c r="O225" s="50"/>
      <c r="P225" s="50"/>
    </row>
    <row r="226" spans="1:16" x14ac:dyDescent="0.25">
      <c r="A226" s="52"/>
      <c r="B226" s="24"/>
      <c r="C226" s="25"/>
      <c r="D226" s="25"/>
      <c r="E226" s="26"/>
      <c r="F226" s="26"/>
      <c r="G226" s="26"/>
      <c r="H226" s="26"/>
      <c r="I226" s="26"/>
      <c r="J226" s="26"/>
      <c r="K226" s="38"/>
      <c r="L226" s="27"/>
      <c r="M226" s="27"/>
      <c r="N226" s="27"/>
      <c r="O226" s="50"/>
      <c r="P226" s="50"/>
    </row>
    <row r="227" spans="1:16" x14ac:dyDescent="0.25">
      <c r="A227" s="52"/>
      <c r="B227" s="24"/>
      <c r="C227" s="25"/>
      <c r="D227" s="25"/>
      <c r="E227" s="26"/>
      <c r="F227" s="26"/>
      <c r="G227" s="26"/>
      <c r="H227" s="26"/>
      <c r="I227" s="26"/>
      <c r="J227" s="26"/>
      <c r="K227" s="38"/>
      <c r="L227" s="27"/>
      <c r="M227" s="27"/>
      <c r="N227" s="27"/>
      <c r="O227" s="50"/>
      <c r="P227" s="50"/>
    </row>
    <row r="228" spans="1:16" x14ac:dyDescent="0.25">
      <c r="A228" s="52"/>
      <c r="B228" s="24"/>
      <c r="C228" s="25"/>
      <c r="D228" s="25"/>
      <c r="E228" s="26"/>
      <c r="F228" s="26"/>
      <c r="G228" s="26"/>
      <c r="H228" s="26"/>
      <c r="I228" s="26"/>
      <c r="J228" s="26"/>
      <c r="K228" s="26"/>
      <c r="L228" s="27"/>
      <c r="M228" s="27"/>
      <c r="N228" s="27"/>
      <c r="O228" s="50"/>
      <c r="P228" s="50"/>
    </row>
    <row r="229" spans="1:16" x14ac:dyDescent="0.25">
      <c r="B229" s="24"/>
      <c r="C229" s="25"/>
      <c r="D229" s="25"/>
      <c r="E229" s="26"/>
      <c r="F229" s="26"/>
      <c r="G229" s="26"/>
      <c r="H229" s="26"/>
      <c r="I229" s="26"/>
      <c r="J229" s="26"/>
      <c r="K229" s="38"/>
      <c r="L229" s="27"/>
      <c r="M229" s="27"/>
      <c r="N229" s="27"/>
      <c r="O229" s="50"/>
      <c r="P229" s="50"/>
    </row>
    <row r="230" spans="1:16" x14ac:dyDescent="0.25">
      <c r="A230" s="52"/>
      <c r="B230" s="24"/>
      <c r="C230" s="25"/>
      <c r="D230" s="25"/>
      <c r="E230" s="26"/>
      <c r="F230" s="26"/>
      <c r="G230" s="26"/>
      <c r="H230" s="26"/>
      <c r="I230" s="26"/>
      <c r="J230" s="26"/>
      <c r="K230" s="38"/>
      <c r="L230" s="27"/>
      <c r="M230" s="27"/>
      <c r="N230" s="27"/>
      <c r="O230" s="50"/>
      <c r="P230" s="50"/>
    </row>
    <row r="231" spans="1:16" x14ac:dyDescent="0.25">
      <c r="A231" s="52"/>
      <c r="B231" s="24"/>
      <c r="C231" s="25"/>
      <c r="D231" s="25"/>
      <c r="E231" s="26"/>
      <c r="F231" s="26"/>
      <c r="G231" s="26"/>
      <c r="H231" s="26"/>
      <c r="I231" s="26"/>
      <c r="J231" s="26"/>
      <c r="K231" s="38"/>
      <c r="L231" s="27"/>
      <c r="M231" s="27"/>
      <c r="N231" s="27"/>
      <c r="O231" s="50"/>
      <c r="P231" s="50"/>
    </row>
    <row r="232" spans="1:16" x14ac:dyDescent="0.25">
      <c r="A232" s="52"/>
      <c r="B232" s="24"/>
      <c r="C232" s="25"/>
      <c r="D232" s="25"/>
      <c r="E232" s="26"/>
      <c r="F232" s="26"/>
      <c r="G232" s="26"/>
      <c r="H232" s="26"/>
      <c r="I232" s="26"/>
      <c r="J232" s="26"/>
      <c r="K232" s="38"/>
      <c r="L232" s="27"/>
      <c r="M232" s="27"/>
      <c r="N232" s="27"/>
      <c r="O232" s="50"/>
      <c r="P232" s="50"/>
    </row>
    <row r="233" spans="1:16" x14ac:dyDescent="0.25">
      <c r="A233" s="52"/>
      <c r="B233" s="24"/>
      <c r="C233" s="25"/>
      <c r="D233" s="25"/>
      <c r="E233" s="26"/>
      <c r="F233" s="26"/>
      <c r="G233" s="26"/>
      <c r="H233" s="26"/>
      <c r="I233" s="26"/>
      <c r="J233" s="26"/>
      <c r="K233" s="38"/>
      <c r="L233" s="27"/>
      <c r="M233" s="27"/>
      <c r="N233" s="27"/>
      <c r="O233" s="50"/>
      <c r="P233" s="50"/>
    </row>
    <row r="234" spans="1:16" x14ac:dyDescent="0.25">
      <c r="A234" s="52"/>
      <c r="B234" s="24"/>
      <c r="C234" s="25"/>
      <c r="D234" s="25"/>
      <c r="E234" s="26"/>
      <c r="F234" s="26"/>
      <c r="G234" s="26"/>
      <c r="H234" s="26"/>
      <c r="I234" s="26"/>
      <c r="J234" s="26"/>
      <c r="K234" s="38"/>
      <c r="L234" s="27"/>
      <c r="M234" s="27"/>
      <c r="N234" s="27"/>
      <c r="O234" s="50"/>
      <c r="P234" s="50"/>
    </row>
    <row r="235" spans="1:16" x14ac:dyDescent="0.25">
      <c r="A235" s="52"/>
      <c r="B235" s="24"/>
      <c r="C235" s="25"/>
      <c r="D235" s="25"/>
      <c r="E235" s="26"/>
      <c r="F235" s="26"/>
      <c r="G235" s="26"/>
      <c r="H235" s="26"/>
      <c r="I235" s="26"/>
      <c r="J235" s="26"/>
      <c r="K235" s="38"/>
      <c r="L235" s="27"/>
      <c r="M235" s="27"/>
      <c r="N235" s="27"/>
      <c r="O235" s="50"/>
      <c r="P235" s="50"/>
    </row>
    <row r="236" spans="1:16" x14ac:dyDescent="0.25">
      <c r="A236" s="52"/>
      <c r="B236" s="24"/>
      <c r="C236" s="25"/>
      <c r="D236" s="25"/>
      <c r="E236" s="26"/>
      <c r="F236" s="26"/>
      <c r="G236" s="26"/>
      <c r="H236" s="26"/>
      <c r="I236" s="26"/>
      <c r="J236" s="26"/>
      <c r="K236" s="38"/>
      <c r="L236" s="27"/>
      <c r="M236" s="27"/>
      <c r="N236" s="27"/>
      <c r="O236" s="50"/>
      <c r="P236" s="50"/>
    </row>
    <row r="237" spans="1:16" x14ac:dyDescent="0.25">
      <c r="A237" s="52"/>
      <c r="B237" s="24"/>
      <c r="C237" s="25"/>
      <c r="D237" s="25"/>
      <c r="E237" s="26"/>
      <c r="F237" s="26"/>
      <c r="G237" s="26"/>
      <c r="H237" s="26"/>
      <c r="I237" s="26"/>
      <c r="J237" s="26"/>
      <c r="K237" s="26"/>
      <c r="L237" s="27"/>
      <c r="M237" s="27"/>
      <c r="N237" s="27"/>
      <c r="O237" s="50"/>
      <c r="P237" s="50"/>
    </row>
    <row r="238" spans="1:16" x14ac:dyDescent="0.25">
      <c r="B238" s="24"/>
      <c r="C238" s="25"/>
      <c r="D238" s="25"/>
      <c r="E238" s="26"/>
      <c r="F238" s="26"/>
      <c r="G238" s="26"/>
      <c r="H238" s="26"/>
      <c r="I238" s="26"/>
      <c r="J238" s="26"/>
      <c r="K238" s="26"/>
      <c r="L238" s="27"/>
      <c r="M238" s="27"/>
      <c r="N238" s="27"/>
      <c r="O238" s="50"/>
      <c r="P238" s="50"/>
    </row>
    <row r="239" spans="1:16" x14ac:dyDescent="0.25">
      <c r="B239" s="24"/>
      <c r="C239" s="25"/>
      <c r="D239" s="25"/>
      <c r="E239" s="26"/>
      <c r="F239" s="26"/>
      <c r="G239" s="26"/>
      <c r="H239" s="26"/>
      <c r="I239" s="26"/>
      <c r="J239" s="26"/>
      <c r="K239" s="38"/>
      <c r="L239" s="27"/>
      <c r="M239" s="27"/>
      <c r="N239" s="27"/>
      <c r="O239" s="50"/>
      <c r="P239" s="50"/>
    </row>
    <row r="240" spans="1:16" x14ac:dyDescent="0.25">
      <c r="A240" s="52"/>
      <c r="B240" s="24"/>
      <c r="C240" s="25"/>
      <c r="D240" s="25"/>
      <c r="E240" s="26"/>
      <c r="F240" s="26"/>
      <c r="G240" s="26"/>
      <c r="H240" s="26"/>
      <c r="I240" s="26"/>
      <c r="J240" s="26"/>
      <c r="K240" s="38"/>
      <c r="L240" s="27"/>
      <c r="M240" s="27"/>
      <c r="N240" s="27"/>
      <c r="O240" s="50"/>
      <c r="P240" s="50"/>
    </row>
    <row r="241" spans="1:16" x14ac:dyDescent="0.25">
      <c r="A241" s="52"/>
      <c r="B241" s="24"/>
      <c r="C241" s="25"/>
      <c r="D241" s="25"/>
      <c r="E241" s="26"/>
      <c r="F241" s="26"/>
      <c r="G241" s="26"/>
      <c r="H241" s="26"/>
      <c r="I241" s="26"/>
      <c r="J241" s="26"/>
      <c r="K241" s="38"/>
      <c r="L241" s="27"/>
      <c r="M241" s="27"/>
      <c r="N241" s="27"/>
      <c r="O241" s="50"/>
      <c r="P241" s="50"/>
    </row>
    <row r="242" spans="1:16" x14ac:dyDescent="0.25">
      <c r="A242" s="52"/>
      <c r="B242" s="24"/>
      <c r="C242" s="25"/>
      <c r="D242" s="25"/>
      <c r="E242" s="26"/>
      <c r="F242" s="26"/>
      <c r="G242" s="26"/>
      <c r="H242" s="26"/>
      <c r="I242" s="26"/>
      <c r="J242" s="26"/>
      <c r="K242" s="38"/>
      <c r="L242" s="27"/>
      <c r="M242" s="27"/>
      <c r="N242" s="27"/>
      <c r="O242" s="50"/>
      <c r="P242" s="50"/>
    </row>
    <row r="243" spans="1:16" x14ac:dyDescent="0.25">
      <c r="A243" s="52"/>
      <c r="B243" s="24"/>
      <c r="C243" s="25"/>
      <c r="D243" s="25"/>
      <c r="E243" s="26"/>
      <c r="F243" s="26"/>
      <c r="G243" s="26"/>
      <c r="H243" s="26"/>
      <c r="I243" s="26"/>
      <c r="J243" s="26"/>
      <c r="K243" s="38"/>
      <c r="L243" s="27"/>
      <c r="M243" s="27"/>
      <c r="N243" s="27"/>
      <c r="O243" s="50"/>
      <c r="P243" s="50"/>
    </row>
    <row r="244" spans="1:16" x14ac:dyDescent="0.25">
      <c r="A244" s="52"/>
      <c r="B244" s="24"/>
      <c r="C244" s="25"/>
      <c r="D244" s="25"/>
      <c r="E244" s="26"/>
      <c r="F244" s="26"/>
      <c r="G244" s="26"/>
      <c r="H244" s="26"/>
      <c r="I244" s="26"/>
      <c r="J244" s="26"/>
      <c r="K244" s="38"/>
      <c r="L244" s="27"/>
      <c r="M244" s="27"/>
      <c r="N244" s="27"/>
      <c r="O244" s="50"/>
      <c r="P244" s="50"/>
    </row>
    <row r="245" spans="1:16" x14ac:dyDescent="0.25">
      <c r="A245" s="52"/>
      <c r="B245" s="24"/>
      <c r="C245" s="25"/>
      <c r="D245" s="25"/>
      <c r="E245" s="26"/>
      <c r="F245" s="26"/>
      <c r="G245" s="26"/>
      <c r="H245" s="26"/>
      <c r="I245" s="26"/>
      <c r="J245" s="26"/>
      <c r="K245" s="26"/>
      <c r="L245" s="27"/>
      <c r="M245" s="27"/>
      <c r="N245" s="27"/>
      <c r="O245" s="50"/>
      <c r="P245" s="50"/>
    </row>
    <row r="246" spans="1:16" x14ac:dyDescent="0.25">
      <c r="B246" s="24"/>
      <c r="C246" s="25"/>
      <c r="D246" s="25"/>
      <c r="E246" s="26"/>
      <c r="F246" s="26"/>
      <c r="G246" s="26"/>
      <c r="H246" s="26"/>
      <c r="I246" s="26"/>
      <c r="J246" s="26"/>
      <c r="K246" s="38"/>
      <c r="L246" s="27"/>
      <c r="M246" s="27"/>
      <c r="N246" s="27"/>
      <c r="O246" s="50"/>
      <c r="P246" s="50"/>
    </row>
    <row r="247" spans="1:16" x14ac:dyDescent="0.25">
      <c r="A247" s="52"/>
      <c r="B247" s="24"/>
      <c r="C247" s="25"/>
      <c r="D247" s="25"/>
      <c r="E247" s="26"/>
      <c r="F247" s="26"/>
      <c r="G247" s="26"/>
      <c r="H247" s="26"/>
      <c r="I247" s="26"/>
      <c r="J247" s="26"/>
      <c r="K247" s="38"/>
      <c r="L247" s="27"/>
      <c r="M247" s="27"/>
      <c r="N247" s="27"/>
      <c r="O247" s="50"/>
      <c r="P247" s="50"/>
    </row>
    <row r="248" spans="1:16" x14ac:dyDescent="0.25">
      <c r="A248" s="52"/>
      <c r="B248" s="24"/>
      <c r="C248" s="25"/>
      <c r="D248" s="25"/>
      <c r="E248" s="26"/>
      <c r="F248" s="26"/>
      <c r="G248" s="26"/>
      <c r="H248" s="26"/>
      <c r="I248" s="26"/>
      <c r="J248" s="26"/>
      <c r="K248" s="38"/>
      <c r="L248" s="27"/>
      <c r="M248" s="27"/>
      <c r="N248" s="27"/>
      <c r="O248" s="50"/>
      <c r="P248" s="50"/>
    </row>
    <row r="249" spans="1:16" x14ac:dyDescent="0.25">
      <c r="A249" s="52"/>
      <c r="B249" s="24"/>
      <c r="C249" s="25"/>
      <c r="D249" s="25"/>
      <c r="E249" s="26"/>
      <c r="F249" s="26"/>
      <c r="G249" s="26"/>
      <c r="H249" s="26"/>
      <c r="I249" s="26"/>
      <c r="J249" s="26"/>
      <c r="K249" s="38"/>
      <c r="L249" s="27"/>
      <c r="M249" s="27"/>
      <c r="N249" s="27"/>
      <c r="O249" s="50"/>
      <c r="P249" s="50"/>
    </row>
    <row r="250" spans="1:16" x14ac:dyDescent="0.25">
      <c r="A250" s="52"/>
      <c r="B250" s="24"/>
      <c r="C250" s="25"/>
      <c r="D250" s="25"/>
      <c r="E250" s="26"/>
      <c r="F250" s="26"/>
      <c r="G250" s="26"/>
      <c r="H250" s="26"/>
      <c r="I250" s="26"/>
      <c r="J250" s="26"/>
      <c r="K250" s="38"/>
      <c r="L250" s="27"/>
      <c r="M250" s="27"/>
      <c r="N250" s="27"/>
      <c r="O250" s="50"/>
      <c r="P250" s="50"/>
    </row>
    <row r="251" spans="1:16" x14ac:dyDescent="0.25">
      <c r="A251" s="52"/>
      <c r="B251" s="24"/>
      <c r="C251" s="25"/>
      <c r="D251" s="25"/>
      <c r="E251" s="26"/>
      <c r="F251" s="26"/>
      <c r="G251" s="26"/>
      <c r="H251" s="26"/>
      <c r="I251" s="26"/>
      <c r="J251" s="26"/>
      <c r="K251" s="26"/>
      <c r="L251" s="27"/>
      <c r="M251" s="27"/>
      <c r="N251" s="27"/>
      <c r="O251" s="50"/>
      <c r="P251" s="50"/>
    </row>
    <row r="252" spans="1:16" x14ac:dyDescent="0.25">
      <c r="B252" s="24"/>
      <c r="C252" s="25"/>
      <c r="D252" s="25"/>
      <c r="E252" s="26"/>
      <c r="F252" s="26"/>
      <c r="G252" s="26"/>
      <c r="H252" s="26"/>
      <c r="I252" s="26"/>
      <c r="J252" s="26"/>
      <c r="K252" s="38"/>
      <c r="L252" s="27"/>
      <c r="M252" s="27"/>
      <c r="N252" s="27"/>
      <c r="O252" s="50"/>
      <c r="P252" s="50"/>
    </row>
    <row r="253" spans="1:16" x14ac:dyDescent="0.25">
      <c r="A253" s="52"/>
      <c r="B253" s="24"/>
      <c r="C253" s="25"/>
      <c r="D253" s="25"/>
      <c r="E253" s="26"/>
      <c r="F253" s="26"/>
      <c r="G253" s="26"/>
      <c r="H253" s="26"/>
      <c r="I253" s="26"/>
      <c r="J253" s="26"/>
      <c r="K253" s="38"/>
      <c r="L253" s="27"/>
      <c r="M253" s="27"/>
      <c r="N253" s="27"/>
      <c r="O253" s="50"/>
      <c r="P253" s="50"/>
    </row>
    <row r="254" spans="1:16" x14ac:dyDescent="0.25">
      <c r="A254" s="52"/>
      <c r="B254" s="24"/>
      <c r="C254" s="25"/>
      <c r="D254" s="25"/>
      <c r="E254" s="26"/>
      <c r="F254" s="26"/>
      <c r="G254" s="26"/>
      <c r="H254" s="26"/>
      <c r="I254" s="26"/>
      <c r="J254" s="26"/>
      <c r="K254" s="38"/>
      <c r="L254" s="27"/>
      <c r="M254" s="27"/>
      <c r="N254" s="27"/>
      <c r="O254" s="50"/>
      <c r="P254" s="50"/>
    </row>
    <row r="255" spans="1:16" x14ac:dyDescent="0.25">
      <c r="A255" s="52"/>
      <c r="B255" s="24"/>
      <c r="C255" s="25"/>
      <c r="D255" s="25"/>
      <c r="E255" s="26"/>
      <c r="F255" s="26"/>
      <c r="G255" s="26"/>
      <c r="H255" s="26"/>
      <c r="I255" s="26"/>
      <c r="J255" s="26"/>
      <c r="K255" s="38"/>
      <c r="L255" s="27"/>
      <c r="M255" s="27"/>
      <c r="N255" s="27"/>
      <c r="O255" s="50"/>
      <c r="P255" s="50"/>
    </row>
    <row r="256" spans="1:16" x14ac:dyDescent="0.25">
      <c r="A256" s="52"/>
      <c r="B256" s="24"/>
      <c r="C256" s="25"/>
      <c r="D256" s="25"/>
      <c r="E256" s="26"/>
      <c r="F256" s="26"/>
      <c r="G256" s="26"/>
      <c r="H256" s="26"/>
      <c r="I256" s="26"/>
      <c r="J256" s="26"/>
      <c r="K256" s="38"/>
      <c r="L256" s="27"/>
      <c r="M256" s="27"/>
      <c r="N256" s="27"/>
      <c r="O256" s="50"/>
      <c r="P256" s="50"/>
    </row>
    <row r="257" spans="1:16" x14ac:dyDescent="0.25">
      <c r="A257" s="52"/>
      <c r="B257" s="24"/>
      <c r="C257" s="25"/>
      <c r="D257" s="25"/>
      <c r="E257" s="26"/>
      <c r="F257" s="26"/>
      <c r="G257" s="26"/>
      <c r="H257" s="26"/>
      <c r="I257" s="26"/>
      <c r="J257" s="26"/>
      <c r="K257" s="38"/>
      <c r="L257" s="27"/>
      <c r="M257" s="27"/>
      <c r="N257" s="27"/>
      <c r="O257" s="50"/>
      <c r="P257" s="50"/>
    </row>
    <row r="258" spans="1:16" x14ac:dyDescent="0.25">
      <c r="A258" s="52"/>
      <c r="B258" s="24"/>
      <c r="C258" s="25"/>
      <c r="D258" s="25"/>
      <c r="E258" s="26"/>
      <c r="F258" s="26"/>
      <c r="G258" s="26"/>
      <c r="H258" s="26"/>
      <c r="I258" s="26"/>
      <c r="J258" s="26"/>
      <c r="K258" s="38"/>
      <c r="L258" s="27"/>
      <c r="M258" s="27"/>
      <c r="N258" s="27"/>
      <c r="O258" s="50"/>
      <c r="P258" s="50"/>
    </row>
    <row r="259" spans="1:16" x14ac:dyDescent="0.25">
      <c r="A259" s="52"/>
      <c r="B259" s="24"/>
      <c r="C259" s="25"/>
      <c r="D259" s="25"/>
      <c r="E259" s="26"/>
      <c r="F259" s="26"/>
      <c r="G259" s="26"/>
      <c r="H259" s="26"/>
      <c r="I259" s="26"/>
      <c r="J259" s="26"/>
      <c r="K259" s="37"/>
      <c r="L259" s="27"/>
      <c r="M259" s="27"/>
      <c r="N259" s="27"/>
      <c r="O259" s="50"/>
      <c r="P259" s="50"/>
    </row>
    <row r="260" spans="1:16" x14ac:dyDescent="0.25">
      <c r="A260" s="52"/>
      <c r="B260" s="24"/>
      <c r="C260" s="25"/>
      <c r="D260" s="25"/>
      <c r="E260" s="26"/>
      <c r="F260" s="26"/>
      <c r="G260" s="26"/>
      <c r="H260" s="26"/>
      <c r="I260" s="26"/>
      <c r="J260" s="26"/>
      <c r="K260" s="37"/>
      <c r="L260" s="27"/>
      <c r="M260" s="27"/>
      <c r="N260" s="27"/>
      <c r="O260" s="50"/>
      <c r="P260" s="50"/>
    </row>
    <row r="261" spans="1:16" x14ac:dyDescent="0.25">
      <c r="A261" s="52"/>
      <c r="B261" s="24"/>
      <c r="C261" s="25"/>
      <c r="D261" s="25"/>
      <c r="E261" s="26"/>
      <c r="F261" s="26"/>
      <c r="G261" s="26"/>
      <c r="H261" s="26"/>
      <c r="I261" s="26"/>
      <c r="J261" s="26"/>
      <c r="K261" s="37"/>
      <c r="L261" s="27"/>
      <c r="M261" s="27"/>
      <c r="N261" s="27"/>
      <c r="O261" s="50"/>
      <c r="P261" s="50"/>
    </row>
    <row r="262" spans="1:16" x14ac:dyDescent="0.25">
      <c r="A262" s="52"/>
      <c r="B262" s="24"/>
      <c r="C262" s="25"/>
      <c r="D262" s="25"/>
      <c r="E262" s="26"/>
      <c r="F262" s="26"/>
      <c r="G262" s="26"/>
      <c r="H262" s="26"/>
      <c r="I262" s="26"/>
      <c r="J262" s="26"/>
      <c r="K262" s="37"/>
      <c r="L262" s="27"/>
      <c r="M262" s="27"/>
      <c r="N262" s="27"/>
      <c r="O262" s="50"/>
      <c r="P262" s="50"/>
    </row>
    <row r="263" spans="1:16" x14ac:dyDescent="0.25">
      <c r="A263" s="52"/>
      <c r="B263" s="24"/>
      <c r="C263" s="25"/>
      <c r="D263" s="25"/>
      <c r="E263" s="26"/>
      <c r="F263" s="26"/>
      <c r="G263" s="26"/>
      <c r="H263" s="26"/>
      <c r="I263" s="26"/>
      <c r="J263" s="26"/>
      <c r="K263" s="37"/>
      <c r="L263" s="27"/>
      <c r="M263" s="27"/>
      <c r="N263" s="27"/>
      <c r="O263" s="50"/>
      <c r="P263" s="50"/>
    </row>
    <row r="264" spans="1:16" x14ac:dyDescent="0.25">
      <c r="A264" s="52"/>
      <c r="B264" s="24"/>
      <c r="C264" s="25"/>
      <c r="D264" s="25"/>
      <c r="E264" s="26"/>
      <c r="F264" s="26"/>
      <c r="G264" s="26"/>
      <c r="H264" s="26"/>
      <c r="I264" s="26"/>
      <c r="J264" s="26"/>
      <c r="K264" s="37"/>
      <c r="L264" s="27"/>
      <c r="M264" s="27"/>
      <c r="N264" s="27"/>
      <c r="O264" s="50"/>
      <c r="P264" s="50"/>
    </row>
    <row r="265" spans="1:16" x14ac:dyDescent="0.25">
      <c r="A265" s="52"/>
      <c r="B265" s="24"/>
      <c r="C265" s="25"/>
      <c r="D265" s="25"/>
      <c r="E265" s="26"/>
      <c r="F265" s="26"/>
      <c r="G265" s="26"/>
      <c r="H265" s="26"/>
      <c r="I265" s="26"/>
      <c r="J265" s="26"/>
      <c r="K265" s="37"/>
      <c r="L265" s="27"/>
      <c r="M265" s="27"/>
      <c r="N265" s="27"/>
      <c r="O265" s="50"/>
      <c r="P265" s="50"/>
    </row>
    <row r="266" spans="1:16" x14ac:dyDescent="0.25">
      <c r="A266" s="52"/>
      <c r="B266" s="24"/>
      <c r="C266" s="25"/>
      <c r="D266" s="25"/>
      <c r="E266" s="26"/>
      <c r="F266" s="26"/>
      <c r="G266" s="26"/>
      <c r="H266" s="26"/>
      <c r="I266" s="26"/>
      <c r="J266" s="26"/>
      <c r="K266" s="37"/>
      <c r="L266" s="27"/>
      <c r="M266" s="27"/>
      <c r="N266" s="27"/>
      <c r="O266" s="50"/>
      <c r="P266" s="50"/>
    </row>
    <row r="267" spans="1:16" x14ac:dyDescent="0.25">
      <c r="A267" s="52"/>
      <c r="B267" s="24"/>
      <c r="C267" s="25"/>
      <c r="D267" s="25"/>
      <c r="E267" s="26"/>
      <c r="F267" s="26"/>
      <c r="G267" s="26"/>
      <c r="H267" s="26"/>
      <c r="I267" s="26"/>
      <c r="J267" s="26"/>
      <c r="K267" s="37"/>
      <c r="L267" s="27"/>
      <c r="M267" s="27"/>
      <c r="N267" s="27"/>
      <c r="O267" s="50"/>
      <c r="P267" s="50"/>
    </row>
    <row r="268" spans="1:16" x14ac:dyDescent="0.25">
      <c r="A268" s="52"/>
      <c r="B268" s="24"/>
      <c r="C268" s="25"/>
      <c r="D268" s="25"/>
      <c r="E268" s="26"/>
      <c r="F268" s="26"/>
      <c r="G268" s="26"/>
      <c r="H268" s="26"/>
      <c r="I268" s="26"/>
      <c r="J268" s="26"/>
      <c r="K268" s="37"/>
      <c r="L268" s="27"/>
      <c r="M268" s="27"/>
      <c r="N268" s="27"/>
      <c r="O268" s="50"/>
      <c r="P268" s="50"/>
    </row>
    <row r="269" spans="1:16" x14ac:dyDescent="0.25">
      <c r="A269" s="52"/>
      <c r="B269" s="24"/>
      <c r="C269" s="25"/>
      <c r="D269" s="25"/>
      <c r="E269" s="26"/>
      <c r="F269" s="26"/>
      <c r="G269" s="26"/>
      <c r="H269" s="26"/>
      <c r="I269" s="26"/>
      <c r="J269" s="26"/>
      <c r="K269" s="37"/>
      <c r="L269" s="27"/>
      <c r="M269" s="27"/>
      <c r="N269" s="27"/>
      <c r="O269" s="50"/>
      <c r="P269" s="50"/>
    </row>
    <row r="270" spans="1:16" x14ac:dyDescent="0.25">
      <c r="A270" s="52"/>
      <c r="B270" s="24"/>
      <c r="C270" s="25"/>
      <c r="D270" s="25"/>
      <c r="E270" s="26"/>
      <c r="F270" s="26"/>
      <c r="G270" s="26"/>
      <c r="H270" s="26"/>
      <c r="I270" s="26"/>
      <c r="J270" s="26"/>
      <c r="K270" s="37"/>
      <c r="L270" s="27"/>
      <c r="M270" s="27"/>
      <c r="N270" s="27"/>
      <c r="O270" s="50"/>
      <c r="P270" s="50"/>
    </row>
    <row r="271" spans="1:16" x14ac:dyDescent="0.25">
      <c r="A271" s="52"/>
      <c r="B271" s="24"/>
      <c r="C271" s="25"/>
      <c r="D271" s="25"/>
      <c r="E271" s="26"/>
      <c r="F271" s="26"/>
      <c r="G271" s="26"/>
      <c r="H271" s="26"/>
      <c r="I271" s="26"/>
      <c r="J271" s="26"/>
      <c r="K271" s="37"/>
      <c r="L271" s="27"/>
      <c r="M271" s="27"/>
      <c r="N271" s="27"/>
      <c r="O271" s="50"/>
      <c r="P271" s="50"/>
    </row>
    <row r="272" spans="1:16" x14ac:dyDescent="0.25">
      <c r="A272" s="52"/>
      <c r="B272" s="24"/>
      <c r="C272" s="25"/>
      <c r="D272" s="25"/>
      <c r="E272" s="26"/>
      <c r="F272" s="26"/>
      <c r="G272" s="26"/>
      <c r="H272" s="26"/>
      <c r="I272" s="26"/>
      <c r="J272" s="26"/>
      <c r="K272" s="37"/>
      <c r="L272" s="27"/>
      <c r="M272" s="27"/>
      <c r="N272" s="27"/>
      <c r="O272" s="50"/>
      <c r="P272" s="50"/>
    </row>
    <row r="273" spans="1:16" x14ac:dyDescent="0.25">
      <c r="A273" s="52"/>
      <c r="B273" s="24"/>
      <c r="C273" s="25"/>
      <c r="D273" s="25"/>
      <c r="E273" s="26"/>
      <c r="F273" s="26"/>
      <c r="G273" s="26"/>
      <c r="H273" s="26"/>
      <c r="I273" s="26"/>
      <c r="J273" s="26"/>
      <c r="K273" s="37"/>
      <c r="L273" s="27"/>
      <c r="M273" s="27"/>
      <c r="N273" s="27"/>
      <c r="O273" s="50"/>
      <c r="P273" s="50"/>
    </row>
    <row r="274" spans="1:16" x14ac:dyDescent="0.25">
      <c r="A274" s="52"/>
      <c r="B274" s="24"/>
      <c r="C274" s="25"/>
      <c r="D274" s="25"/>
      <c r="E274" s="26"/>
      <c r="F274" s="26"/>
      <c r="G274" s="26"/>
      <c r="H274" s="26"/>
      <c r="I274" s="26"/>
      <c r="J274" s="26"/>
      <c r="K274" s="37"/>
      <c r="L274" s="27"/>
      <c r="M274" s="27"/>
      <c r="N274" s="27"/>
      <c r="O274" s="50"/>
      <c r="P274" s="50"/>
    </row>
    <row r="275" spans="1:16" x14ac:dyDescent="0.25">
      <c r="A275" s="52"/>
      <c r="B275" s="24"/>
      <c r="C275" s="25"/>
      <c r="D275" s="25"/>
      <c r="E275" s="26"/>
      <c r="F275" s="26"/>
      <c r="G275" s="26"/>
      <c r="H275" s="26"/>
      <c r="I275" s="26"/>
      <c r="J275" s="26"/>
      <c r="K275" s="37"/>
      <c r="L275" s="27"/>
      <c r="M275" s="27"/>
      <c r="N275" s="27"/>
      <c r="O275" s="50"/>
      <c r="P275" s="50"/>
    </row>
    <row r="276" spans="1:16" x14ac:dyDescent="0.25">
      <c r="A276" s="52"/>
      <c r="B276" s="24"/>
      <c r="C276" s="25"/>
      <c r="D276" s="25"/>
      <c r="E276" s="26"/>
      <c r="F276" s="26"/>
      <c r="G276" s="26"/>
      <c r="H276" s="26"/>
      <c r="I276" s="26"/>
      <c r="J276" s="26"/>
      <c r="K276" s="37"/>
      <c r="L276" s="27"/>
      <c r="M276" s="27"/>
      <c r="N276" s="27"/>
      <c r="O276" s="50"/>
      <c r="P276" s="50"/>
    </row>
    <row r="277" spans="1:16" x14ac:dyDescent="0.25">
      <c r="A277" s="52"/>
      <c r="B277" s="24"/>
      <c r="C277" s="25"/>
      <c r="D277" s="25"/>
      <c r="E277" s="26"/>
      <c r="F277" s="26"/>
      <c r="G277" s="26"/>
      <c r="H277" s="26"/>
      <c r="I277" s="26"/>
      <c r="J277" s="26"/>
      <c r="K277" s="37"/>
      <c r="L277" s="27"/>
      <c r="M277" s="27"/>
      <c r="N277" s="27"/>
      <c r="O277" s="50"/>
      <c r="P277" s="50"/>
    </row>
    <row r="278" spans="1:16" x14ac:dyDescent="0.25">
      <c r="A278" s="52"/>
      <c r="B278" s="24"/>
      <c r="C278" s="25"/>
      <c r="D278" s="25"/>
      <c r="E278" s="26"/>
      <c r="F278" s="26"/>
      <c r="G278" s="26"/>
      <c r="H278" s="26"/>
      <c r="I278" s="26"/>
      <c r="J278" s="26"/>
      <c r="K278" s="37"/>
      <c r="L278" s="27"/>
      <c r="M278" s="27"/>
      <c r="N278" s="27"/>
      <c r="O278" s="50"/>
      <c r="P278" s="50"/>
    </row>
    <row r="279" spans="1:16" x14ac:dyDescent="0.25">
      <c r="A279" s="52"/>
      <c r="K279" s="33"/>
      <c r="L279" s="27"/>
      <c r="M279" s="27"/>
      <c r="N279" s="27"/>
      <c r="O279" s="50"/>
      <c r="P279" s="50"/>
    </row>
    <row r="280" spans="1:16" x14ac:dyDescent="0.25">
      <c r="A280" s="52"/>
      <c r="K280" s="33"/>
      <c r="O280" s="50"/>
      <c r="P280" s="50"/>
    </row>
    <row r="281" spans="1:16" x14ac:dyDescent="0.25">
      <c r="A281" s="52"/>
      <c r="K281" s="33"/>
      <c r="O281" s="50"/>
      <c r="P281" s="50"/>
    </row>
    <row r="282" spans="1:16" x14ac:dyDescent="0.25">
      <c r="A282" s="52"/>
      <c r="K282" s="33"/>
      <c r="O282" s="50"/>
      <c r="P282" s="50"/>
    </row>
    <row r="283" spans="1:16" x14ac:dyDescent="0.25">
      <c r="A283" s="52"/>
      <c r="O283" s="50"/>
      <c r="P283" s="50"/>
    </row>
    <row r="284" spans="1:16" x14ac:dyDescent="0.25">
      <c r="O284" s="50"/>
      <c r="P284" s="50"/>
    </row>
    <row r="285" spans="1:16" x14ac:dyDescent="0.25">
      <c r="O285" s="50"/>
      <c r="P285" s="50"/>
    </row>
    <row r="286" spans="1:16" x14ac:dyDescent="0.25">
      <c r="O286" s="50"/>
      <c r="P286" s="50"/>
    </row>
    <row r="287" spans="1:16" x14ac:dyDescent="0.25">
      <c r="O287" s="50"/>
      <c r="P287" s="50"/>
    </row>
  </sheetData>
  <sortState ref="A3:N96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13" zoomScale="80" zoomScaleNormal="80" workbookViewId="0">
      <selection activeCell="A13" sqref="A1:A1048576"/>
    </sheetView>
  </sheetViews>
  <sheetFormatPr defaultRowHeight="15" x14ac:dyDescent="0.25"/>
  <cols>
    <col min="1" max="1" width="70.140625" customWidth="1"/>
    <col min="2" max="2" width="12.7109375" style="5" customWidth="1"/>
    <col min="3" max="4" width="12.7109375" style="7" customWidth="1"/>
    <col min="5" max="11" width="12.7109375" style="6" customWidth="1"/>
    <col min="12" max="14" width="12.7109375" style="12" customWidth="1"/>
    <col min="16" max="20" width="15.7109375" customWidth="1"/>
  </cols>
  <sheetData>
    <row r="1" spans="1:20" ht="21" x14ac:dyDescent="0.35">
      <c r="A1" s="157" t="s">
        <v>258</v>
      </c>
      <c r="B1" s="157"/>
      <c r="C1" s="157"/>
      <c r="D1" s="158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customHeight="1" x14ac:dyDescent="0.25">
      <c r="A2" s="8"/>
      <c r="B2" s="43" t="s">
        <v>22</v>
      </c>
      <c r="C2" s="150" t="s">
        <v>21</v>
      </c>
      <c r="D2" s="14" t="s">
        <v>23</v>
      </c>
      <c r="E2" s="151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87" t="s">
        <v>333</v>
      </c>
      <c r="M2" s="87" t="s">
        <v>331</v>
      </c>
      <c r="N2" s="9" t="s">
        <v>332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74" t="s">
        <v>65</v>
      </c>
      <c r="B3" s="47">
        <v>150</v>
      </c>
      <c r="C3" s="146">
        <v>144</v>
      </c>
      <c r="D3" s="18">
        <v>91</v>
      </c>
      <c r="E3" s="148">
        <v>145</v>
      </c>
      <c r="F3" s="46">
        <v>27</v>
      </c>
      <c r="G3" s="46">
        <v>99</v>
      </c>
      <c r="H3" s="46">
        <v>6</v>
      </c>
      <c r="I3" s="46">
        <v>100</v>
      </c>
      <c r="J3" s="46">
        <v>120</v>
      </c>
      <c r="K3" s="69"/>
      <c r="L3" s="72">
        <f>C3/D3-1</f>
        <v>0.58241758241758235</v>
      </c>
      <c r="M3" s="72">
        <f>E3/J3-1</f>
        <v>0.20833333333333326</v>
      </c>
      <c r="N3" s="72"/>
      <c r="P3" s="110">
        <v>4480</v>
      </c>
      <c r="Q3" s="111">
        <v>2.4799999999999999E-2</v>
      </c>
      <c r="R3" s="110">
        <v>6.8</v>
      </c>
      <c r="S3" s="110">
        <v>658</v>
      </c>
      <c r="T3" s="111">
        <v>3.5000000000000003E-2</v>
      </c>
    </row>
    <row r="4" spans="1:20" x14ac:dyDescent="0.25">
      <c r="A4" s="74" t="s">
        <v>93</v>
      </c>
      <c r="B4" s="47">
        <v>100</v>
      </c>
      <c r="C4" s="146">
        <v>100</v>
      </c>
      <c r="D4" s="18">
        <v>100</v>
      </c>
      <c r="E4" s="148">
        <v>100</v>
      </c>
      <c r="F4" s="46">
        <v>100</v>
      </c>
      <c r="G4" s="46">
        <v>50</v>
      </c>
      <c r="H4" s="46">
        <v>70</v>
      </c>
      <c r="I4" s="46">
        <v>120</v>
      </c>
      <c r="J4" s="46" t="s">
        <v>25</v>
      </c>
      <c r="K4" s="46">
        <v>135</v>
      </c>
      <c r="L4" s="72"/>
      <c r="M4" s="72"/>
      <c r="N4" s="72">
        <f>E4/K4-1</f>
        <v>-0.2592592592592593</v>
      </c>
    </row>
    <row r="5" spans="1:20" x14ac:dyDescent="0.25">
      <c r="A5" s="74" t="s">
        <v>91</v>
      </c>
      <c r="B5" s="47">
        <v>90</v>
      </c>
      <c r="C5" s="146">
        <v>90</v>
      </c>
      <c r="D5" s="18">
        <v>93</v>
      </c>
      <c r="E5" s="148">
        <v>97</v>
      </c>
      <c r="F5" s="46">
        <v>100</v>
      </c>
      <c r="G5" s="46">
        <v>25</v>
      </c>
      <c r="H5" s="46">
        <v>0</v>
      </c>
      <c r="I5" s="46">
        <v>90</v>
      </c>
      <c r="J5" s="46">
        <v>100</v>
      </c>
      <c r="K5" s="46">
        <v>90</v>
      </c>
      <c r="L5" s="72">
        <f t="shared" ref="L4:L34" si="0">C5/D5-1</f>
        <v>-3.2258064516129004E-2</v>
      </c>
      <c r="M5" s="72">
        <f>E5/J5-1</f>
        <v>-3.0000000000000027E-2</v>
      </c>
      <c r="N5" s="72">
        <f>E5/K5-1</f>
        <v>7.7777777777777724E-2</v>
      </c>
    </row>
    <row r="6" spans="1:20" x14ac:dyDescent="0.25">
      <c r="A6" s="74" t="s">
        <v>80</v>
      </c>
      <c r="B6" s="47">
        <v>70</v>
      </c>
      <c r="C6" s="146">
        <v>65</v>
      </c>
      <c r="D6" s="18">
        <v>50</v>
      </c>
      <c r="E6" s="148">
        <v>71</v>
      </c>
      <c r="F6" s="46">
        <v>60</v>
      </c>
      <c r="G6" s="46">
        <v>65</v>
      </c>
      <c r="H6" s="46">
        <v>35</v>
      </c>
      <c r="I6" s="46">
        <v>70</v>
      </c>
      <c r="J6" s="46">
        <v>70</v>
      </c>
      <c r="K6" s="46">
        <v>75</v>
      </c>
      <c r="L6" s="72">
        <f t="shared" si="0"/>
        <v>0.30000000000000004</v>
      </c>
      <c r="M6" s="72">
        <f>E6/J6-1</f>
        <v>1.4285714285714235E-2</v>
      </c>
      <c r="N6" s="72">
        <f>E6/K6-1</f>
        <v>-5.3333333333333344E-2</v>
      </c>
    </row>
    <row r="7" spans="1:20" ht="30" x14ac:dyDescent="0.25">
      <c r="A7" s="74" t="s">
        <v>31</v>
      </c>
      <c r="B7" s="47">
        <v>30</v>
      </c>
      <c r="C7" s="146">
        <v>31</v>
      </c>
      <c r="D7" s="18">
        <v>24</v>
      </c>
      <c r="E7" s="148">
        <v>31</v>
      </c>
      <c r="F7" s="46">
        <v>23</v>
      </c>
      <c r="G7" s="46">
        <v>4</v>
      </c>
      <c r="H7" s="46">
        <v>3</v>
      </c>
      <c r="I7" s="46">
        <v>18</v>
      </c>
      <c r="J7" s="46">
        <v>29</v>
      </c>
      <c r="K7" s="46">
        <v>32</v>
      </c>
      <c r="L7" s="72">
        <f t="shared" si="0"/>
        <v>0.29166666666666674</v>
      </c>
      <c r="M7" s="72">
        <f>E7/J7-1</f>
        <v>6.8965517241379226E-2</v>
      </c>
      <c r="N7" s="72">
        <f>E7/K7-1</f>
        <v>-3.125E-2</v>
      </c>
    </row>
    <row r="8" spans="1:20" x14ac:dyDescent="0.25">
      <c r="A8" s="74" t="s">
        <v>55</v>
      </c>
      <c r="B8" s="47" t="s">
        <v>25</v>
      </c>
      <c r="C8" s="146" t="s">
        <v>25</v>
      </c>
      <c r="D8" s="18" t="s">
        <v>19</v>
      </c>
      <c r="E8" s="148">
        <v>25</v>
      </c>
      <c r="F8" s="46">
        <v>25</v>
      </c>
      <c r="G8" s="46">
        <v>5</v>
      </c>
      <c r="H8" s="46">
        <v>5</v>
      </c>
      <c r="I8" s="46">
        <v>15</v>
      </c>
      <c r="J8" s="46">
        <v>12</v>
      </c>
      <c r="K8" s="46">
        <v>16</v>
      </c>
      <c r="L8" s="72"/>
      <c r="M8" s="72">
        <f>E8/J8-1</f>
        <v>1.0833333333333335</v>
      </c>
      <c r="N8" s="72">
        <f>E8/K8-1</f>
        <v>0.5625</v>
      </c>
    </row>
    <row r="9" spans="1:20" x14ac:dyDescent="0.25">
      <c r="A9" s="74" t="s">
        <v>47</v>
      </c>
      <c r="B9" s="47">
        <v>20</v>
      </c>
      <c r="C9" s="146">
        <v>24</v>
      </c>
      <c r="D9" s="18">
        <v>27</v>
      </c>
      <c r="E9" s="148">
        <v>24</v>
      </c>
      <c r="F9" s="46">
        <v>30</v>
      </c>
      <c r="G9" s="46">
        <v>14</v>
      </c>
      <c r="H9" s="46">
        <v>20</v>
      </c>
      <c r="I9" s="46">
        <v>30</v>
      </c>
      <c r="J9" s="46">
        <v>30</v>
      </c>
      <c r="K9" s="46">
        <v>37</v>
      </c>
      <c r="L9" s="72">
        <f t="shared" si="0"/>
        <v>-0.11111111111111116</v>
      </c>
      <c r="M9" s="72">
        <f>E9/J9-1</f>
        <v>-0.19999999999999996</v>
      </c>
      <c r="N9" s="72">
        <f>E9/K9-1</f>
        <v>-0.35135135135135132</v>
      </c>
    </row>
    <row r="10" spans="1:20" x14ac:dyDescent="0.25">
      <c r="A10" s="74" t="s">
        <v>67</v>
      </c>
      <c r="B10" s="47">
        <v>20</v>
      </c>
      <c r="C10" s="146">
        <v>20</v>
      </c>
      <c r="D10" s="18">
        <v>18</v>
      </c>
      <c r="E10" s="148">
        <v>20</v>
      </c>
      <c r="F10" s="46">
        <v>20</v>
      </c>
      <c r="G10" s="46">
        <v>20</v>
      </c>
      <c r="H10" s="46">
        <v>70</v>
      </c>
      <c r="I10" s="46">
        <v>15</v>
      </c>
      <c r="J10" s="46">
        <v>15</v>
      </c>
      <c r="K10" s="46">
        <v>15</v>
      </c>
      <c r="L10" s="72">
        <f t="shared" si="0"/>
        <v>0.11111111111111116</v>
      </c>
      <c r="M10" s="72">
        <f>E10/J10-1</f>
        <v>0.33333333333333326</v>
      </c>
      <c r="N10" s="72">
        <f>E10/K10-1</f>
        <v>0.33333333333333326</v>
      </c>
    </row>
    <row r="11" spans="1:20" x14ac:dyDescent="0.25">
      <c r="A11" s="74" t="s">
        <v>13</v>
      </c>
      <c r="B11" s="47">
        <v>20</v>
      </c>
      <c r="C11" s="146">
        <v>20</v>
      </c>
      <c r="D11" s="18">
        <v>22</v>
      </c>
      <c r="E11" s="148">
        <v>0</v>
      </c>
      <c r="F11" s="46">
        <v>31</v>
      </c>
      <c r="G11" s="46">
        <v>15</v>
      </c>
      <c r="H11" s="46">
        <v>0</v>
      </c>
      <c r="I11" s="46" t="s">
        <v>25</v>
      </c>
      <c r="J11" s="46" t="s">
        <v>25</v>
      </c>
      <c r="K11" s="46" t="s">
        <v>25</v>
      </c>
      <c r="L11" s="72">
        <f t="shared" si="0"/>
        <v>-9.0909090909090939E-2</v>
      </c>
      <c r="M11" s="72"/>
      <c r="N11" s="72"/>
    </row>
    <row r="12" spans="1:20" x14ac:dyDescent="0.25">
      <c r="A12" s="74" t="s">
        <v>38</v>
      </c>
      <c r="B12" s="47">
        <v>20</v>
      </c>
      <c r="C12" s="146">
        <v>20</v>
      </c>
      <c r="D12" s="18">
        <v>20</v>
      </c>
      <c r="E12" s="148">
        <v>20</v>
      </c>
      <c r="F12" s="46">
        <v>20</v>
      </c>
      <c r="G12" s="46">
        <v>15</v>
      </c>
      <c r="H12" s="46">
        <v>9</v>
      </c>
      <c r="I12" s="46">
        <v>10</v>
      </c>
      <c r="J12" s="46">
        <v>15</v>
      </c>
      <c r="K12" s="46">
        <v>12</v>
      </c>
      <c r="L12" s="72"/>
      <c r="M12" s="72">
        <f>E12/J12-1</f>
        <v>0.33333333333333326</v>
      </c>
      <c r="N12" s="72">
        <f>E12/K12-1</f>
        <v>0.66666666666666674</v>
      </c>
    </row>
    <row r="13" spans="1:20" x14ac:dyDescent="0.25">
      <c r="A13" s="74" t="s">
        <v>60</v>
      </c>
      <c r="B13" s="47" t="s">
        <v>25</v>
      </c>
      <c r="C13" s="146" t="s">
        <v>25</v>
      </c>
      <c r="D13" s="18" t="s">
        <v>19</v>
      </c>
      <c r="E13" s="148">
        <v>17</v>
      </c>
      <c r="F13" s="46">
        <v>15</v>
      </c>
      <c r="G13" s="46">
        <v>17</v>
      </c>
      <c r="H13" s="46">
        <v>5</v>
      </c>
      <c r="I13" s="46">
        <v>15</v>
      </c>
      <c r="J13" s="46">
        <v>15</v>
      </c>
      <c r="K13" s="46">
        <v>16</v>
      </c>
      <c r="L13" s="72"/>
      <c r="M13" s="72">
        <f>E13/J13-1</f>
        <v>0.1333333333333333</v>
      </c>
      <c r="N13" s="72">
        <f>E13/K13-1</f>
        <v>6.25E-2</v>
      </c>
    </row>
    <row r="14" spans="1:20" ht="30" x14ac:dyDescent="0.25">
      <c r="A14" s="74" t="s">
        <v>199</v>
      </c>
      <c r="B14" s="47">
        <v>15</v>
      </c>
      <c r="C14" s="146">
        <v>12</v>
      </c>
      <c r="D14" s="18">
        <v>9</v>
      </c>
      <c r="E14" s="148">
        <v>12</v>
      </c>
      <c r="F14" s="46">
        <v>10</v>
      </c>
      <c r="G14" s="46">
        <v>12</v>
      </c>
      <c r="H14" s="46">
        <v>7</v>
      </c>
      <c r="I14" s="46">
        <v>10</v>
      </c>
      <c r="J14" s="46">
        <v>10</v>
      </c>
      <c r="K14" s="46" t="s">
        <v>25</v>
      </c>
      <c r="L14" s="72">
        <f t="shared" si="0"/>
        <v>0.33333333333333326</v>
      </c>
      <c r="M14" s="72">
        <f>E14/J14-1</f>
        <v>0.19999999999999996</v>
      </c>
      <c r="N14" s="72"/>
    </row>
    <row r="15" spans="1:20" x14ac:dyDescent="0.25">
      <c r="A15" s="74" t="s">
        <v>58</v>
      </c>
      <c r="B15" s="47">
        <v>10</v>
      </c>
      <c r="C15" s="146">
        <v>10</v>
      </c>
      <c r="D15" s="18">
        <v>9</v>
      </c>
      <c r="E15" s="148">
        <v>10</v>
      </c>
      <c r="F15" s="46">
        <v>10</v>
      </c>
      <c r="G15" s="46">
        <v>10</v>
      </c>
      <c r="H15" s="46">
        <v>0</v>
      </c>
      <c r="I15" s="46">
        <v>10</v>
      </c>
      <c r="J15" s="46">
        <v>10</v>
      </c>
      <c r="K15" s="46">
        <v>10</v>
      </c>
      <c r="L15" s="72">
        <f t="shared" si="0"/>
        <v>0.11111111111111116</v>
      </c>
      <c r="M15" s="72"/>
      <c r="N15" s="72"/>
    </row>
    <row r="16" spans="1:20" x14ac:dyDescent="0.25">
      <c r="A16" s="74" t="s">
        <v>75</v>
      </c>
      <c r="B16" s="47" t="s">
        <v>25</v>
      </c>
      <c r="C16" s="146" t="s">
        <v>25</v>
      </c>
      <c r="D16" s="18" t="s">
        <v>19</v>
      </c>
      <c r="E16" s="148">
        <v>9</v>
      </c>
      <c r="F16" s="46">
        <v>9</v>
      </c>
      <c r="G16" s="46">
        <v>6</v>
      </c>
      <c r="H16" s="46">
        <v>0</v>
      </c>
      <c r="I16" s="46">
        <v>0</v>
      </c>
      <c r="J16" s="46">
        <v>9</v>
      </c>
      <c r="K16" s="46">
        <v>9</v>
      </c>
      <c r="L16" s="72"/>
      <c r="M16" s="72">
        <f>E16/J16-1</f>
        <v>0</v>
      </c>
      <c r="N16" s="72"/>
    </row>
    <row r="17" spans="1:14" x14ac:dyDescent="0.25">
      <c r="A17" s="74" t="s">
        <v>68</v>
      </c>
      <c r="B17" s="47" t="s">
        <v>25</v>
      </c>
      <c r="C17" s="146" t="s">
        <v>25</v>
      </c>
      <c r="D17" s="18" t="s">
        <v>19</v>
      </c>
      <c r="E17" s="148">
        <v>7</v>
      </c>
      <c r="F17" s="46">
        <v>7</v>
      </c>
      <c r="G17" s="46">
        <v>7</v>
      </c>
      <c r="H17" s="46">
        <v>15</v>
      </c>
      <c r="I17" s="46">
        <v>5</v>
      </c>
      <c r="J17" s="46">
        <v>0</v>
      </c>
      <c r="K17" s="46">
        <v>4</v>
      </c>
      <c r="L17" s="72"/>
      <c r="M17" s="72"/>
      <c r="N17" s="72">
        <f>E17/K17-1</f>
        <v>0.75</v>
      </c>
    </row>
    <row r="18" spans="1:14" x14ac:dyDescent="0.25">
      <c r="A18" s="74" t="s">
        <v>46</v>
      </c>
      <c r="B18" s="47">
        <v>7</v>
      </c>
      <c r="C18" s="146">
        <v>7</v>
      </c>
      <c r="D18" s="18">
        <v>10</v>
      </c>
      <c r="E18" s="148">
        <v>7</v>
      </c>
      <c r="F18" s="46">
        <v>10</v>
      </c>
      <c r="G18" s="46">
        <v>7</v>
      </c>
      <c r="H18" s="46">
        <v>0</v>
      </c>
      <c r="I18" s="46">
        <v>7</v>
      </c>
      <c r="J18" s="46">
        <v>10</v>
      </c>
      <c r="K18" s="69"/>
      <c r="L18" s="72"/>
      <c r="M18" s="72">
        <f>E18/J18-1</f>
        <v>-0.30000000000000004</v>
      </c>
      <c r="N18" s="72"/>
    </row>
    <row r="19" spans="1:14" x14ac:dyDescent="0.25">
      <c r="A19" s="74" t="s">
        <v>2</v>
      </c>
      <c r="B19" s="47">
        <v>6</v>
      </c>
      <c r="C19" s="146">
        <v>6</v>
      </c>
      <c r="D19" s="18">
        <v>4</v>
      </c>
      <c r="E19" s="148">
        <v>5</v>
      </c>
      <c r="F19" s="46">
        <v>5</v>
      </c>
      <c r="G19" s="46">
        <v>5</v>
      </c>
      <c r="H19" s="46">
        <v>7</v>
      </c>
      <c r="I19" s="46">
        <v>5</v>
      </c>
      <c r="J19" s="46">
        <v>5</v>
      </c>
      <c r="K19" s="46" t="s">
        <v>25</v>
      </c>
      <c r="L19" s="72"/>
      <c r="M19" s="72"/>
      <c r="N19" s="72"/>
    </row>
    <row r="20" spans="1:14" x14ac:dyDescent="0.25">
      <c r="A20" s="74" t="s">
        <v>81</v>
      </c>
      <c r="B20" s="47">
        <v>5</v>
      </c>
      <c r="C20" s="146">
        <v>5</v>
      </c>
      <c r="D20" s="18">
        <v>4</v>
      </c>
      <c r="E20" s="148">
        <v>5</v>
      </c>
      <c r="F20" s="46">
        <v>5</v>
      </c>
      <c r="G20" s="46">
        <v>5</v>
      </c>
      <c r="H20" s="46">
        <v>20</v>
      </c>
      <c r="I20" s="46">
        <v>5</v>
      </c>
      <c r="J20" s="46">
        <v>5</v>
      </c>
      <c r="K20" s="46">
        <v>5</v>
      </c>
      <c r="L20" s="72"/>
      <c r="M20" s="72"/>
      <c r="N20" s="72"/>
    </row>
    <row r="21" spans="1:14" x14ac:dyDescent="0.25">
      <c r="A21" s="74" t="s">
        <v>20</v>
      </c>
      <c r="B21" s="47">
        <v>10</v>
      </c>
      <c r="C21" s="146">
        <v>5</v>
      </c>
      <c r="D21" s="18">
        <v>5</v>
      </c>
      <c r="E21" s="148">
        <v>5</v>
      </c>
      <c r="F21" s="46">
        <v>5</v>
      </c>
      <c r="G21" s="46">
        <v>5</v>
      </c>
      <c r="H21" s="46">
        <v>25</v>
      </c>
      <c r="I21" s="46">
        <v>10</v>
      </c>
      <c r="J21" s="46">
        <v>20</v>
      </c>
      <c r="K21" s="46">
        <v>20</v>
      </c>
      <c r="L21" s="72"/>
      <c r="M21" s="72">
        <f>E21/J21-1</f>
        <v>-0.75</v>
      </c>
      <c r="N21" s="72">
        <f>E21/K21-1</f>
        <v>-0.75</v>
      </c>
    </row>
    <row r="22" spans="1:14" x14ac:dyDescent="0.25">
      <c r="A22" s="74" t="s">
        <v>53</v>
      </c>
      <c r="B22" s="47">
        <v>5</v>
      </c>
      <c r="C22" s="146">
        <v>5</v>
      </c>
      <c r="D22" s="18">
        <v>8</v>
      </c>
      <c r="E22" s="148">
        <v>5</v>
      </c>
      <c r="F22" s="46">
        <v>9</v>
      </c>
      <c r="G22" s="46">
        <v>5</v>
      </c>
      <c r="H22" s="46">
        <v>9</v>
      </c>
      <c r="I22" s="46">
        <v>0</v>
      </c>
      <c r="J22" s="46">
        <v>0</v>
      </c>
      <c r="K22" s="46" t="s">
        <v>25</v>
      </c>
      <c r="L22" s="72"/>
      <c r="M22" s="72"/>
      <c r="N22" s="72"/>
    </row>
    <row r="23" spans="1:14" x14ac:dyDescent="0.25">
      <c r="A23" s="74" t="s">
        <v>192</v>
      </c>
      <c r="B23" s="47">
        <v>0</v>
      </c>
      <c r="C23" s="146">
        <v>4</v>
      </c>
      <c r="D23" s="18">
        <v>5</v>
      </c>
      <c r="E23" s="148">
        <v>4</v>
      </c>
      <c r="F23" s="46">
        <v>5</v>
      </c>
      <c r="G23" s="46">
        <v>0</v>
      </c>
      <c r="H23" s="46">
        <v>7</v>
      </c>
      <c r="I23" s="46">
        <v>0</v>
      </c>
      <c r="J23" s="46">
        <v>5</v>
      </c>
      <c r="K23" s="46">
        <v>4</v>
      </c>
      <c r="L23" s="72"/>
      <c r="M23" s="72"/>
      <c r="N23" s="72"/>
    </row>
    <row r="24" spans="1:14" x14ac:dyDescent="0.25">
      <c r="A24" s="74" t="s">
        <v>36</v>
      </c>
      <c r="B24" s="47">
        <v>3</v>
      </c>
      <c r="C24" s="146">
        <v>3</v>
      </c>
      <c r="D24" s="18">
        <v>4</v>
      </c>
      <c r="E24" s="148">
        <v>3</v>
      </c>
      <c r="F24" s="46">
        <v>6</v>
      </c>
      <c r="G24" s="46">
        <v>3</v>
      </c>
      <c r="H24" s="46">
        <v>0</v>
      </c>
      <c r="I24" s="46">
        <v>3</v>
      </c>
      <c r="J24" s="46">
        <v>3</v>
      </c>
      <c r="K24" s="46">
        <v>3</v>
      </c>
      <c r="L24" s="72"/>
      <c r="M24" s="72"/>
      <c r="N24" s="72"/>
    </row>
    <row r="25" spans="1:14" x14ac:dyDescent="0.25">
      <c r="A25" s="74" t="s">
        <v>186</v>
      </c>
      <c r="B25" s="47">
        <v>0</v>
      </c>
      <c r="C25" s="146">
        <v>3</v>
      </c>
      <c r="D25" s="18">
        <v>4</v>
      </c>
      <c r="E25" s="148">
        <v>3</v>
      </c>
      <c r="F25" s="46">
        <v>5</v>
      </c>
      <c r="G25" s="46">
        <v>3</v>
      </c>
      <c r="H25" s="46">
        <v>9</v>
      </c>
      <c r="I25" s="46">
        <v>10</v>
      </c>
      <c r="J25" s="46">
        <v>0</v>
      </c>
      <c r="K25" s="46" t="s">
        <v>25</v>
      </c>
      <c r="L25" s="72"/>
      <c r="M25" s="72"/>
      <c r="N25" s="72"/>
    </row>
    <row r="26" spans="1:14" x14ac:dyDescent="0.25">
      <c r="A26" s="74" t="s">
        <v>84</v>
      </c>
      <c r="B26" s="47">
        <v>3</v>
      </c>
      <c r="C26" s="146">
        <v>0</v>
      </c>
      <c r="D26" s="18">
        <v>3</v>
      </c>
      <c r="E26" s="148">
        <v>3</v>
      </c>
      <c r="F26" s="46">
        <v>3</v>
      </c>
      <c r="G26" s="46">
        <v>3</v>
      </c>
      <c r="H26" s="46">
        <v>18</v>
      </c>
      <c r="I26" s="46">
        <v>3</v>
      </c>
      <c r="J26" s="46">
        <v>5</v>
      </c>
      <c r="K26" s="46">
        <v>5</v>
      </c>
      <c r="L26" s="72"/>
      <c r="M26" s="72">
        <f>E26/J26-1</f>
        <v>-0.4</v>
      </c>
      <c r="N26" s="72">
        <f>E26/K26-1</f>
        <v>-0.4</v>
      </c>
    </row>
    <row r="27" spans="1:14" x14ac:dyDescent="0.25">
      <c r="A27" s="74" t="s">
        <v>5</v>
      </c>
      <c r="B27" s="47">
        <v>8</v>
      </c>
      <c r="C27" s="146">
        <v>5</v>
      </c>
      <c r="D27" s="18">
        <v>4</v>
      </c>
      <c r="E27" s="148">
        <v>0</v>
      </c>
      <c r="F27" s="46">
        <v>5</v>
      </c>
      <c r="G27" s="46">
        <v>5</v>
      </c>
      <c r="H27" s="46">
        <v>0</v>
      </c>
      <c r="I27" s="46" t="s">
        <v>25</v>
      </c>
      <c r="J27" s="46" t="s">
        <v>25</v>
      </c>
      <c r="K27" s="46" t="s">
        <v>25</v>
      </c>
      <c r="L27" s="72"/>
      <c r="M27" s="72"/>
      <c r="N27" s="72"/>
    </row>
    <row r="28" spans="1:14" x14ac:dyDescent="0.25">
      <c r="A28" s="74" t="s">
        <v>51</v>
      </c>
      <c r="B28" s="47">
        <v>15</v>
      </c>
      <c r="C28" s="146">
        <v>0</v>
      </c>
      <c r="D28" s="18">
        <v>0</v>
      </c>
      <c r="E28" s="148">
        <v>0</v>
      </c>
      <c r="F28" s="46">
        <v>0</v>
      </c>
      <c r="G28" s="46">
        <v>0</v>
      </c>
      <c r="H28" s="46">
        <v>3</v>
      </c>
      <c r="I28" s="46">
        <v>0</v>
      </c>
      <c r="J28" s="46">
        <v>0</v>
      </c>
      <c r="K28" s="69"/>
      <c r="L28" s="72"/>
      <c r="M28" s="72"/>
      <c r="N28" s="72"/>
    </row>
    <row r="29" spans="1:14" x14ac:dyDescent="0.25">
      <c r="A29" s="74" t="s">
        <v>57</v>
      </c>
      <c r="B29" s="47">
        <v>0</v>
      </c>
      <c r="C29" s="146">
        <v>0</v>
      </c>
      <c r="D29" s="18">
        <v>0</v>
      </c>
      <c r="E29" s="148">
        <v>0</v>
      </c>
      <c r="F29" s="46">
        <v>0</v>
      </c>
      <c r="G29" s="46">
        <v>0</v>
      </c>
      <c r="H29" s="46">
        <v>5</v>
      </c>
      <c r="I29" s="46">
        <v>0</v>
      </c>
      <c r="J29" s="46">
        <v>40</v>
      </c>
      <c r="K29" s="46">
        <v>32</v>
      </c>
      <c r="L29" s="72"/>
      <c r="M29" s="72">
        <f>E29/J29-1</f>
        <v>-1</v>
      </c>
      <c r="N29" s="72">
        <f>E29/K29-1</f>
        <v>-1</v>
      </c>
    </row>
    <row r="30" spans="1:14" x14ac:dyDescent="0.25">
      <c r="A30" s="74" t="s">
        <v>87</v>
      </c>
      <c r="B30" s="47">
        <v>0</v>
      </c>
      <c r="C30" s="146">
        <v>0</v>
      </c>
      <c r="D30" s="18">
        <v>0</v>
      </c>
      <c r="E30" s="148">
        <v>0</v>
      </c>
      <c r="F30" s="46">
        <v>0</v>
      </c>
      <c r="G30" s="46">
        <v>0</v>
      </c>
      <c r="H30" s="46">
        <v>0</v>
      </c>
      <c r="I30" s="46">
        <v>0</v>
      </c>
      <c r="J30" s="46">
        <v>3</v>
      </c>
      <c r="K30" s="46">
        <v>2</v>
      </c>
      <c r="L30" s="72"/>
      <c r="M30" s="72"/>
      <c r="N30" s="72">
        <f>E30/K30-1</f>
        <v>-1</v>
      </c>
    </row>
    <row r="31" spans="1:14" x14ac:dyDescent="0.25">
      <c r="A31" s="74" t="s">
        <v>94</v>
      </c>
      <c r="B31" s="47">
        <v>0</v>
      </c>
      <c r="C31" s="146">
        <v>0</v>
      </c>
      <c r="D31" s="18">
        <v>0</v>
      </c>
      <c r="E31" s="148">
        <v>0</v>
      </c>
      <c r="F31" s="46">
        <v>0</v>
      </c>
      <c r="G31" s="46">
        <v>0</v>
      </c>
      <c r="H31" s="46">
        <v>20</v>
      </c>
      <c r="I31" s="46">
        <v>0</v>
      </c>
      <c r="J31" s="46">
        <v>0</v>
      </c>
      <c r="K31" s="46" t="s">
        <v>25</v>
      </c>
      <c r="L31" s="72"/>
      <c r="M31" s="72"/>
      <c r="N31" s="72"/>
    </row>
    <row r="32" spans="1:14" x14ac:dyDescent="0.25">
      <c r="A32" s="74" t="s">
        <v>33</v>
      </c>
      <c r="B32" s="47">
        <v>3</v>
      </c>
      <c r="C32" s="48">
        <v>0</v>
      </c>
      <c r="D32" s="161">
        <v>0</v>
      </c>
      <c r="E32" s="46">
        <v>0</v>
      </c>
      <c r="F32" s="46">
        <v>0</v>
      </c>
      <c r="G32" s="46">
        <v>0</v>
      </c>
      <c r="H32" s="46">
        <v>10</v>
      </c>
      <c r="I32" s="46" t="s">
        <v>25</v>
      </c>
      <c r="J32" s="46" t="s">
        <v>25</v>
      </c>
      <c r="K32" s="46" t="s">
        <v>25</v>
      </c>
      <c r="L32" s="72"/>
      <c r="M32" s="72"/>
      <c r="N32" s="72"/>
    </row>
    <row r="33" spans="1:14" x14ac:dyDescent="0.25">
      <c r="A33" s="74" t="s">
        <v>82</v>
      </c>
      <c r="B33" s="47" t="s">
        <v>25</v>
      </c>
      <c r="C33" s="146" t="s">
        <v>25</v>
      </c>
      <c r="D33" s="18" t="s">
        <v>19</v>
      </c>
      <c r="E33" s="148" t="s">
        <v>25</v>
      </c>
      <c r="F33" s="46" t="s">
        <v>25</v>
      </c>
      <c r="G33" s="46" t="s">
        <v>25</v>
      </c>
      <c r="H33" s="46" t="s">
        <v>25</v>
      </c>
      <c r="I33" s="46">
        <v>25</v>
      </c>
      <c r="J33" s="46">
        <v>25</v>
      </c>
      <c r="K33" s="69"/>
      <c r="L33" s="72"/>
      <c r="M33" s="72"/>
      <c r="N33" s="72"/>
    </row>
    <row r="34" spans="1:14" ht="30" x14ac:dyDescent="0.25">
      <c r="A34" s="74" t="s">
        <v>95</v>
      </c>
      <c r="B34" s="47" t="s">
        <v>25</v>
      </c>
      <c r="C34" s="146" t="s">
        <v>25</v>
      </c>
      <c r="D34" s="18" t="s">
        <v>19</v>
      </c>
      <c r="E34" s="148" t="s">
        <v>25</v>
      </c>
      <c r="F34" s="46" t="s">
        <v>25</v>
      </c>
      <c r="G34" s="46" t="s">
        <v>25</v>
      </c>
      <c r="H34" s="46" t="s">
        <v>25</v>
      </c>
      <c r="I34" s="46" t="s">
        <v>25</v>
      </c>
      <c r="J34" s="46" t="s">
        <v>25</v>
      </c>
      <c r="K34" s="46">
        <v>15</v>
      </c>
      <c r="L34" s="72"/>
      <c r="M34" s="72"/>
      <c r="N34" s="72"/>
    </row>
    <row r="35" spans="1:14" x14ac:dyDescent="0.25">
      <c r="A35" s="126" t="s">
        <v>335</v>
      </c>
      <c r="B35" s="127"/>
      <c r="C35" s="160"/>
      <c r="D35" s="114"/>
      <c r="E35" s="162">
        <v>658</v>
      </c>
      <c r="F35" s="117">
        <v>658</v>
      </c>
      <c r="G35" s="117"/>
      <c r="H35" s="117"/>
      <c r="I35" s="117">
        <v>635</v>
      </c>
      <c r="J35" s="117">
        <v>725</v>
      </c>
      <c r="K35" s="117">
        <v>755</v>
      </c>
      <c r="L35" s="129">
        <f>E35/F35-1</f>
        <v>0</v>
      </c>
      <c r="M35" s="129">
        <f>E35/J35-1</f>
        <v>-9.2413793103448327E-2</v>
      </c>
      <c r="N35" s="129">
        <f>E35/K35-1</f>
        <v>-0.12847682119205295</v>
      </c>
    </row>
    <row r="36" spans="1:14" x14ac:dyDescent="0.2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x14ac:dyDescent="0.2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x14ac:dyDescent="0.25"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x14ac:dyDescent="0.25"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x14ac:dyDescent="0.25"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x14ac:dyDescent="0.25"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x14ac:dyDescent="0.25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x14ac:dyDescent="0.25"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5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25"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x14ac:dyDescent="0.2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x14ac:dyDescent="0.25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x14ac:dyDescent="0.25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x14ac:dyDescent="0.25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x14ac:dyDescent="0.25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x14ac:dyDescent="0.25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x14ac:dyDescent="0.2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x14ac:dyDescent="0.25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x14ac:dyDescent="0.25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x14ac:dyDescent="0.2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x14ac:dyDescent="0.25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x14ac:dyDescent="0.25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x14ac:dyDescent="0.25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x14ac:dyDescent="0.2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x14ac:dyDescent="0.2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x14ac:dyDescent="0.2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x14ac:dyDescent="0.2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x14ac:dyDescent="0.2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x14ac:dyDescent="0.2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2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x14ac:dyDescent="0.2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x14ac:dyDescent="0.2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x14ac:dyDescent="0.2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x14ac:dyDescent="0.2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x14ac:dyDescent="0.2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x14ac:dyDescent="0.2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x14ac:dyDescent="0.2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x14ac:dyDescent="0.2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x14ac:dyDescent="0.2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x14ac:dyDescent="0.2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x14ac:dyDescent="0.2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x14ac:dyDescent="0.2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x14ac:dyDescent="0.2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x14ac:dyDescent="0.2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x14ac:dyDescent="0.25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x14ac:dyDescent="0.2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x14ac:dyDescent="0.2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x14ac:dyDescent="0.2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x14ac:dyDescent="0.2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x14ac:dyDescent="0.2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x14ac:dyDescent="0.2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x14ac:dyDescent="0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x14ac:dyDescent="0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x14ac:dyDescent="0.25">
      <c r="B90"/>
      <c r="C90"/>
      <c r="D90"/>
      <c r="E90"/>
      <c r="F90"/>
      <c r="G90"/>
      <c r="H90"/>
      <c r="I90"/>
      <c r="J90"/>
      <c r="K90"/>
      <c r="L90"/>
      <c r="M90"/>
      <c r="N90"/>
    </row>
  </sheetData>
  <sortState ref="A3:N35">
    <sortCondition descending="1" ref="E3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opLeftCell="A10" zoomScale="80" zoomScaleNormal="80" workbookViewId="0">
      <selection activeCell="A38" sqref="A38:XFD38"/>
    </sheetView>
  </sheetViews>
  <sheetFormatPr defaultRowHeight="15" x14ac:dyDescent="0.25"/>
  <cols>
    <col min="1" max="1" width="69.42578125" customWidth="1"/>
    <col min="2" max="2" width="12.7109375" style="5" customWidth="1"/>
    <col min="3" max="4" width="12.7109375" style="7" customWidth="1"/>
    <col min="5" max="11" width="12.7109375" style="6" customWidth="1"/>
    <col min="12" max="14" width="12.7109375" style="12" customWidth="1"/>
    <col min="16" max="20" width="15.7109375" customWidth="1"/>
  </cols>
  <sheetData>
    <row r="1" spans="1:20" ht="21" x14ac:dyDescent="0.35">
      <c r="A1" s="157" t="s">
        <v>255</v>
      </c>
      <c r="B1" s="157"/>
      <c r="C1" s="157"/>
      <c r="D1" s="158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ht="75" x14ac:dyDescent="0.25">
      <c r="A2" s="8"/>
      <c r="B2" s="43" t="s">
        <v>22</v>
      </c>
      <c r="C2" s="150" t="s">
        <v>256</v>
      </c>
      <c r="D2" s="14" t="s">
        <v>257</v>
      </c>
      <c r="E2" s="151" t="s">
        <v>236</v>
      </c>
      <c r="F2" s="45" t="s">
        <v>237</v>
      </c>
      <c r="G2" s="45" t="s">
        <v>242</v>
      </c>
      <c r="H2" s="45" t="s">
        <v>238</v>
      </c>
      <c r="I2" s="45" t="s">
        <v>239</v>
      </c>
      <c r="J2" s="45" t="s">
        <v>240</v>
      </c>
      <c r="K2" s="45" t="s">
        <v>241</v>
      </c>
      <c r="L2" s="9" t="s">
        <v>333</v>
      </c>
      <c r="M2" s="9" t="s">
        <v>334</v>
      </c>
      <c r="N2" s="9" t="s">
        <v>332</v>
      </c>
      <c r="P2" s="109" t="s">
        <v>231</v>
      </c>
      <c r="Q2" s="109" t="s">
        <v>325</v>
      </c>
      <c r="R2" s="109" t="s">
        <v>327</v>
      </c>
      <c r="S2" s="109" t="s">
        <v>329</v>
      </c>
      <c r="T2" s="109" t="s">
        <v>326</v>
      </c>
    </row>
    <row r="3" spans="1:20" x14ac:dyDescent="0.25">
      <c r="A3" s="74" t="s">
        <v>175</v>
      </c>
      <c r="B3" s="47">
        <v>57</v>
      </c>
      <c r="C3" s="146">
        <v>72</v>
      </c>
      <c r="D3" s="18">
        <v>76</v>
      </c>
      <c r="E3" s="148">
        <v>72</v>
      </c>
      <c r="F3" s="46">
        <v>75</v>
      </c>
      <c r="G3" s="46">
        <v>15</v>
      </c>
      <c r="H3" s="46">
        <v>15</v>
      </c>
      <c r="I3" s="46">
        <v>25</v>
      </c>
      <c r="J3" s="46">
        <v>20</v>
      </c>
      <c r="K3" s="46">
        <v>30</v>
      </c>
      <c r="L3" s="72">
        <f>C3/D3-1</f>
        <v>-5.2631578947368474E-2</v>
      </c>
      <c r="M3" s="72">
        <f>E3/J3-1</f>
        <v>2.6</v>
      </c>
      <c r="N3" s="72"/>
      <c r="P3" s="110">
        <v>4979</v>
      </c>
      <c r="Q3" s="111">
        <v>2.76E-2</v>
      </c>
      <c r="R3" s="110">
        <v>6.6</v>
      </c>
      <c r="S3" s="110">
        <v>750</v>
      </c>
      <c r="T3" s="111">
        <v>3.9800000000000002E-2</v>
      </c>
    </row>
    <row r="4" spans="1:20" ht="30" x14ac:dyDescent="0.25">
      <c r="A4" s="74" t="s">
        <v>170</v>
      </c>
      <c r="B4" s="47">
        <v>70</v>
      </c>
      <c r="C4" s="146">
        <v>61</v>
      </c>
      <c r="D4" s="18">
        <v>61</v>
      </c>
      <c r="E4" s="148">
        <v>61</v>
      </c>
      <c r="F4" s="46">
        <v>63</v>
      </c>
      <c r="G4" s="46">
        <v>12</v>
      </c>
      <c r="H4" s="46">
        <v>13</v>
      </c>
      <c r="I4" s="46">
        <v>10</v>
      </c>
      <c r="J4" s="46">
        <v>14</v>
      </c>
      <c r="K4" s="46">
        <v>50</v>
      </c>
      <c r="L4" s="72">
        <f>C4/D4-1</f>
        <v>0</v>
      </c>
      <c r="M4" s="72">
        <f>E4/J4-1</f>
        <v>3.3571428571428568</v>
      </c>
      <c r="N4" s="72"/>
    </row>
    <row r="5" spans="1:20" x14ac:dyDescent="0.25">
      <c r="A5" s="74" t="s">
        <v>150</v>
      </c>
      <c r="B5" s="47">
        <v>40</v>
      </c>
      <c r="C5" s="146">
        <v>40</v>
      </c>
      <c r="D5" s="18">
        <v>39</v>
      </c>
      <c r="E5" s="148">
        <v>40</v>
      </c>
      <c r="F5" s="46">
        <v>40</v>
      </c>
      <c r="G5" s="46">
        <v>20</v>
      </c>
      <c r="H5" s="46">
        <v>20</v>
      </c>
      <c r="I5" s="46">
        <v>20</v>
      </c>
      <c r="J5" s="46">
        <v>45</v>
      </c>
      <c r="K5" s="46">
        <v>35</v>
      </c>
      <c r="L5" s="72">
        <f>C5/D5-1</f>
        <v>2.564102564102555E-2</v>
      </c>
      <c r="M5" s="72">
        <f>E5/J5-1</f>
        <v>-0.11111111111111116</v>
      </c>
      <c r="N5" s="72"/>
    </row>
    <row r="6" spans="1:20" x14ac:dyDescent="0.25">
      <c r="A6" s="74" t="s">
        <v>178</v>
      </c>
      <c r="B6" s="47">
        <v>35</v>
      </c>
      <c r="C6" s="146">
        <v>35</v>
      </c>
      <c r="D6" s="18">
        <v>35</v>
      </c>
      <c r="E6" s="148">
        <v>35</v>
      </c>
      <c r="F6" s="46">
        <v>35</v>
      </c>
      <c r="G6" s="46">
        <v>10</v>
      </c>
      <c r="H6" s="46">
        <v>10</v>
      </c>
      <c r="I6" s="46">
        <v>5</v>
      </c>
      <c r="J6" s="46">
        <v>35</v>
      </c>
      <c r="K6" s="46">
        <v>0</v>
      </c>
      <c r="L6" s="72">
        <f>C6/D6-1</f>
        <v>0</v>
      </c>
      <c r="M6" s="72">
        <f>E6/J6-1</f>
        <v>0</v>
      </c>
      <c r="N6" s="72"/>
    </row>
    <row r="7" spans="1:20" x14ac:dyDescent="0.25">
      <c r="A7" s="74" t="s">
        <v>154</v>
      </c>
      <c r="B7" s="47">
        <v>50</v>
      </c>
      <c r="C7" s="146">
        <v>32</v>
      </c>
      <c r="D7" s="18">
        <v>41</v>
      </c>
      <c r="E7" s="148">
        <v>32</v>
      </c>
      <c r="F7" s="46">
        <v>41</v>
      </c>
      <c r="G7" s="46">
        <v>10</v>
      </c>
      <c r="H7" s="46">
        <v>16</v>
      </c>
      <c r="I7" s="46">
        <v>10</v>
      </c>
      <c r="J7" s="46">
        <v>40</v>
      </c>
      <c r="K7" s="46">
        <v>25</v>
      </c>
      <c r="L7" s="72">
        <f>C7/D7-1</f>
        <v>-0.21951219512195119</v>
      </c>
      <c r="M7" s="72">
        <f>E7/J7-1</f>
        <v>-0.19999999999999996</v>
      </c>
      <c r="N7" s="72"/>
    </row>
    <row r="8" spans="1:20" x14ac:dyDescent="0.25">
      <c r="A8" s="74" t="s">
        <v>210</v>
      </c>
      <c r="B8" s="47" t="s">
        <v>25</v>
      </c>
      <c r="C8" s="146" t="s">
        <v>25</v>
      </c>
      <c r="D8" s="18" t="s">
        <v>19</v>
      </c>
      <c r="E8" s="148">
        <v>30</v>
      </c>
      <c r="F8" s="46">
        <v>35</v>
      </c>
      <c r="G8" s="46">
        <v>10</v>
      </c>
      <c r="H8" s="46">
        <v>15</v>
      </c>
      <c r="I8" s="46">
        <v>35</v>
      </c>
      <c r="J8" s="46">
        <v>30</v>
      </c>
      <c r="K8" s="46">
        <v>0</v>
      </c>
      <c r="L8" s="72"/>
      <c r="M8" s="72">
        <f>E8/J8-1</f>
        <v>0</v>
      </c>
      <c r="N8" s="72"/>
    </row>
    <row r="9" spans="1:20" ht="30" x14ac:dyDescent="0.25">
      <c r="A9" s="74" t="s">
        <v>161</v>
      </c>
      <c r="B9" s="47">
        <v>40</v>
      </c>
      <c r="C9" s="146">
        <v>30</v>
      </c>
      <c r="D9" s="18">
        <v>29</v>
      </c>
      <c r="E9" s="148">
        <v>30</v>
      </c>
      <c r="F9" s="46">
        <v>30</v>
      </c>
      <c r="G9" s="46">
        <v>5</v>
      </c>
      <c r="H9" s="46">
        <v>10</v>
      </c>
      <c r="I9" s="46">
        <v>5</v>
      </c>
      <c r="J9" s="46">
        <v>0</v>
      </c>
      <c r="K9" s="46">
        <v>25</v>
      </c>
      <c r="L9" s="72">
        <f>C9/D9-1</f>
        <v>3.4482758620689724E-2</v>
      </c>
      <c r="M9" s="72"/>
      <c r="N9" s="72"/>
    </row>
    <row r="10" spans="1:20" x14ac:dyDescent="0.25">
      <c r="A10" s="74" t="s">
        <v>13</v>
      </c>
      <c r="B10" s="47">
        <v>30</v>
      </c>
      <c r="C10" s="146">
        <v>30</v>
      </c>
      <c r="D10" s="18">
        <v>25</v>
      </c>
      <c r="E10" s="148" t="s">
        <v>25</v>
      </c>
      <c r="F10" s="46" t="s">
        <v>25</v>
      </c>
      <c r="G10" s="46" t="s">
        <v>25</v>
      </c>
      <c r="H10" s="46" t="s">
        <v>25</v>
      </c>
      <c r="I10" s="46">
        <v>10</v>
      </c>
      <c r="J10" s="46">
        <v>20</v>
      </c>
      <c r="K10" s="46">
        <v>30</v>
      </c>
      <c r="L10" s="72">
        <f>C10/D10-1</f>
        <v>0.19999999999999996</v>
      </c>
      <c r="M10" s="72"/>
      <c r="N10" s="72"/>
    </row>
    <row r="11" spans="1:20" x14ac:dyDescent="0.25">
      <c r="A11" s="74" t="s">
        <v>167</v>
      </c>
      <c r="B11" s="47">
        <v>35</v>
      </c>
      <c r="C11" s="146">
        <v>30</v>
      </c>
      <c r="D11" s="18">
        <v>26</v>
      </c>
      <c r="E11" s="148">
        <v>30</v>
      </c>
      <c r="F11" s="46">
        <v>26</v>
      </c>
      <c r="G11" s="46">
        <v>5</v>
      </c>
      <c r="H11" s="46">
        <v>11</v>
      </c>
      <c r="I11" s="46">
        <v>10</v>
      </c>
      <c r="J11" s="46">
        <v>17</v>
      </c>
      <c r="K11" s="46">
        <v>30</v>
      </c>
      <c r="L11" s="72">
        <f>C11/D11-1</f>
        <v>0.15384615384615374</v>
      </c>
      <c r="M11" s="72">
        <f>E11/J11-1</f>
        <v>0.76470588235294112</v>
      </c>
      <c r="N11" s="72"/>
    </row>
    <row r="12" spans="1:20" x14ac:dyDescent="0.25">
      <c r="A12" s="74" t="s">
        <v>8</v>
      </c>
      <c r="B12" s="47">
        <v>60</v>
      </c>
      <c r="C12" s="146">
        <v>30</v>
      </c>
      <c r="D12" s="18">
        <v>59</v>
      </c>
      <c r="E12" s="148">
        <v>60</v>
      </c>
      <c r="F12" s="46">
        <v>60</v>
      </c>
      <c r="G12" s="46">
        <v>30</v>
      </c>
      <c r="H12" s="46">
        <v>30</v>
      </c>
      <c r="I12" s="46">
        <v>20</v>
      </c>
      <c r="J12" s="46">
        <v>30</v>
      </c>
      <c r="K12" s="46">
        <v>65</v>
      </c>
      <c r="L12" s="72">
        <f>C12/D12-1</f>
        <v>-0.49152542372881358</v>
      </c>
      <c r="M12" s="72">
        <f>E12/J12-1</f>
        <v>1</v>
      </c>
      <c r="N12" s="72"/>
    </row>
    <row r="13" spans="1:20" x14ac:dyDescent="0.25">
      <c r="A13" s="74" t="s">
        <v>6</v>
      </c>
      <c r="B13" s="47">
        <v>35</v>
      </c>
      <c r="C13" s="146">
        <v>25</v>
      </c>
      <c r="D13" s="18">
        <v>15</v>
      </c>
      <c r="E13" s="148">
        <v>15</v>
      </c>
      <c r="F13" s="46">
        <v>15</v>
      </c>
      <c r="G13" s="46">
        <v>15</v>
      </c>
      <c r="H13" s="46">
        <v>15</v>
      </c>
      <c r="I13" s="46">
        <v>2</v>
      </c>
      <c r="J13" s="46">
        <v>20</v>
      </c>
      <c r="K13" s="46">
        <v>15</v>
      </c>
      <c r="L13" s="72">
        <f>C13/D13-1</f>
        <v>0.66666666666666674</v>
      </c>
      <c r="M13" s="72">
        <f>E13/J13-1</f>
        <v>-0.25</v>
      </c>
      <c r="N13" s="72"/>
    </row>
    <row r="14" spans="1:20" x14ac:dyDescent="0.25">
      <c r="A14" s="74" t="s">
        <v>158</v>
      </c>
      <c r="B14" s="47">
        <v>25</v>
      </c>
      <c r="C14" s="146">
        <v>25</v>
      </c>
      <c r="D14" s="18">
        <v>25</v>
      </c>
      <c r="E14" s="148">
        <v>25</v>
      </c>
      <c r="F14" s="46">
        <v>25</v>
      </c>
      <c r="G14" s="46">
        <v>17</v>
      </c>
      <c r="H14" s="46">
        <v>18</v>
      </c>
      <c r="I14" s="46">
        <v>15</v>
      </c>
      <c r="J14" s="46">
        <v>16</v>
      </c>
      <c r="K14" s="46">
        <v>0</v>
      </c>
      <c r="L14" s="72">
        <f>C14/D14-1</f>
        <v>0</v>
      </c>
      <c r="M14" s="72">
        <f>E14/J14-1</f>
        <v>0.5625</v>
      </c>
      <c r="N14" s="72"/>
    </row>
    <row r="15" spans="1:20" x14ac:dyDescent="0.25">
      <c r="A15" s="74" t="s">
        <v>172</v>
      </c>
      <c r="B15" s="47">
        <v>25</v>
      </c>
      <c r="C15" s="146">
        <v>25</v>
      </c>
      <c r="D15" s="18">
        <v>20</v>
      </c>
      <c r="E15" s="148">
        <v>25</v>
      </c>
      <c r="F15" s="46">
        <v>20</v>
      </c>
      <c r="G15" s="46">
        <v>10</v>
      </c>
      <c r="H15" s="46">
        <v>10</v>
      </c>
      <c r="I15" s="46">
        <v>0</v>
      </c>
      <c r="J15" s="46">
        <v>22</v>
      </c>
      <c r="K15" s="46">
        <v>0</v>
      </c>
      <c r="L15" s="72">
        <f>C15/D15-1</f>
        <v>0.25</v>
      </c>
      <c r="M15" s="72">
        <f>E15/J15-1</f>
        <v>0.13636363636363646</v>
      </c>
      <c r="N15" s="72"/>
    </row>
    <row r="16" spans="1:20" x14ac:dyDescent="0.25">
      <c r="A16" s="74" t="s">
        <v>29</v>
      </c>
      <c r="B16" s="47">
        <v>25</v>
      </c>
      <c r="C16" s="146">
        <v>25</v>
      </c>
      <c r="D16" s="18">
        <v>28</v>
      </c>
      <c r="E16" s="148">
        <v>25</v>
      </c>
      <c r="F16" s="46">
        <v>30</v>
      </c>
      <c r="G16" s="46">
        <v>10</v>
      </c>
      <c r="H16" s="46">
        <v>10</v>
      </c>
      <c r="I16" s="46" t="s">
        <v>25</v>
      </c>
      <c r="J16" s="46" t="s">
        <v>25</v>
      </c>
      <c r="K16" s="46" t="s">
        <v>25</v>
      </c>
      <c r="L16" s="72">
        <f>C16/D16-1</f>
        <v>-0.1071428571428571</v>
      </c>
      <c r="M16" s="72"/>
      <c r="N16" s="72"/>
    </row>
    <row r="17" spans="1:14" x14ac:dyDescent="0.25">
      <c r="A17" s="74" t="s">
        <v>155</v>
      </c>
      <c r="B17" s="47">
        <v>20</v>
      </c>
      <c r="C17" s="146">
        <v>20</v>
      </c>
      <c r="D17" s="18">
        <v>20</v>
      </c>
      <c r="E17" s="148">
        <v>20</v>
      </c>
      <c r="F17" s="46">
        <v>20</v>
      </c>
      <c r="G17" s="46">
        <v>5</v>
      </c>
      <c r="H17" s="46">
        <v>5</v>
      </c>
      <c r="I17" s="46">
        <v>0</v>
      </c>
      <c r="J17" s="46">
        <v>25</v>
      </c>
      <c r="K17" s="46">
        <v>12</v>
      </c>
      <c r="L17" s="72">
        <f>C17/D17-1</f>
        <v>0</v>
      </c>
      <c r="M17" s="72">
        <f>E17/J17-1</f>
        <v>-0.19999999999999996</v>
      </c>
      <c r="N17" s="72"/>
    </row>
    <row r="18" spans="1:14" ht="30" x14ac:dyDescent="0.25">
      <c r="A18" s="74" t="s">
        <v>171</v>
      </c>
      <c r="B18" s="47">
        <v>20</v>
      </c>
      <c r="C18" s="146">
        <v>20</v>
      </c>
      <c r="D18" s="18">
        <v>20</v>
      </c>
      <c r="E18" s="148">
        <v>20</v>
      </c>
      <c r="F18" s="46">
        <v>20</v>
      </c>
      <c r="G18" s="46">
        <v>10</v>
      </c>
      <c r="H18" s="46">
        <v>10</v>
      </c>
      <c r="I18" s="46">
        <v>10</v>
      </c>
      <c r="J18" s="46">
        <v>15</v>
      </c>
      <c r="K18" s="46" t="s">
        <v>25</v>
      </c>
      <c r="L18" s="72">
        <f>C18/D18-1</f>
        <v>0</v>
      </c>
      <c r="M18" s="72">
        <f>E18/J18-1</f>
        <v>0.33333333333333326</v>
      </c>
      <c r="N18" s="72"/>
    </row>
    <row r="19" spans="1:14" x14ac:dyDescent="0.25">
      <c r="A19" s="74" t="s">
        <v>177</v>
      </c>
      <c r="B19" s="47">
        <v>20</v>
      </c>
      <c r="C19" s="146">
        <v>20</v>
      </c>
      <c r="D19" s="18">
        <v>20</v>
      </c>
      <c r="E19" s="148">
        <v>20</v>
      </c>
      <c r="F19" s="46">
        <v>20</v>
      </c>
      <c r="G19" s="46">
        <v>10</v>
      </c>
      <c r="H19" s="46">
        <v>10</v>
      </c>
      <c r="I19" s="46">
        <v>10</v>
      </c>
      <c r="J19" s="46">
        <v>25</v>
      </c>
      <c r="K19" s="46">
        <v>0</v>
      </c>
      <c r="L19" s="72">
        <f>C19/D19-1</f>
        <v>0</v>
      </c>
      <c r="M19" s="72">
        <f>E19/J19-1</f>
        <v>-0.19999999999999996</v>
      </c>
      <c r="N19" s="72"/>
    </row>
    <row r="20" spans="1:14" x14ac:dyDescent="0.25">
      <c r="A20" s="74" t="s">
        <v>181</v>
      </c>
      <c r="B20" s="47">
        <v>20</v>
      </c>
      <c r="C20" s="146">
        <v>20</v>
      </c>
      <c r="D20" s="18">
        <v>17</v>
      </c>
      <c r="E20" s="148">
        <v>20</v>
      </c>
      <c r="F20" s="46">
        <v>17</v>
      </c>
      <c r="G20" s="46">
        <v>10</v>
      </c>
      <c r="H20" s="46">
        <v>7</v>
      </c>
      <c r="I20" s="46">
        <v>7</v>
      </c>
      <c r="J20" s="46">
        <v>10</v>
      </c>
      <c r="K20" s="46">
        <v>10</v>
      </c>
      <c r="L20" s="72">
        <f>C20/D20-1</f>
        <v>0.17647058823529416</v>
      </c>
      <c r="M20" s="72">
        <f>E20/J20-1</f>
        <v>1</v>
      </c>
      <c r="N20" s="72"/>
    </row>
    <row r="21" spans="1:14" x14ac:dyDescent="0.25">
      <c r="A21" s="74" t="s">
        <v>149</v>
      </c>
      <c r="B21" s="47">
        <v>15</v>
      </c>
      <c r="C21" s="146">
        <v>15</v>
      </c>
      <c r="D21" s="18">
        <v>20</v>
      </c>
      <c r="E21" s="148">
        <v>15</v>
      </c>
      <c r="F21" s="46">
        <v>20</v>
      </c>
      <c r="G21" s="46">
        <v>5</v>
      </c>
      <c r="H21" s="46">
        <v>10</v>
      </c>
      <c r="I21" s="46">
        <v>20</v>
      </c>
      <c r="J21" s="46">
        <v>12</v>
      </c>
      <c r="K21" s="46">
        <v>15</v>
      </c>
      <c r="L21" s="72">
        <f>C21/D21-1</f>
        <v>-0.25</v>
      </c>
      <c r="M21" s="72">
        <f>E21/J21-1</f>
        <v>0.25</v>
      </c>
      <c r="N21" s="72"/>
    </row>
    <row r="22" spans="1:14" x14ac:dyDescent="0.25">
      <c r="A22" s="74" t="s">
        <v>83</v>
      </c>
      <c r="B22" s="47">
        <v>10</v>
      </c>
      <c r="C22" s="146">
        <v>15</v>
      </c>
      <c r="D22" s="18">
        <v>15</v>
      </c>
      <c r="E22" s="148">
        <v>15</v>
      </c>
      <c r="F22" s="46">
        <v>15</v>
      </c>
      <c r="G22" s="46">
        <v>5</v>
      </c>
      <c r="H22" s="46">
        <v>8</v>
      </c>
      <c r="I22" s="46">
        <v>0</v>
      </c>
      <c r="J22" s="46">
        <v>10</v>
      </c>
      <c r="K22" s="46" t="s">
        <v>25</v>
      </c>
      <c r="L22" s="72">
        <f>C22/D22-1</f>
        <v>0</v>
      </c>
      <c r="M22" s="72">
        <f>E22/J22-1</f>
        <v>0.5</v>
      </c>
      <c r="N22" s="72"/>
    </row>
    <row r="23" spans="1:14" ht="30" x14ac:dyDescent="0.25">
      <c r="A23" s="74" t="s">
        <v>165</v>
      </c>
      <c r="B23" s="47">
        <v>20</v>
      </c>
      <c r="C23" s="146">
        <v>10</v>
      </c>
      <c r="D23" s="18">
        <v>21</v>
      </c>
      <c r="E23" s="148">
        <v>20</v>
      </c>
      <c r="F23" s="46">
        <v>20</v>
      </c>
      <c r="G23" s="46">
        <v>10</v>
      </c>
      <c r="H23" s="46">
        <v>10</v>
      </c>
      <c r="I23" s="46">
        <v>10</v>
      </c>
      <c r="J23" s="46">
        <v>25</v>
      </c>
      <c r="K23" s="46">
        <v>20</v>
      </c>
      <c r="L23" s="72">
        <f>C23/D23-1</f>
        <v>-0.52380952380952384</v>
      </c>
      <c r="M23" s="72">
        <f>E23/J23-1</f>
        <v>-0.19999999999999996</v>
      </c>
      <c r="N23" s="72"/>
    </row>
    <row r="24" spans="1:14" x14ac:dyDescent="0.25">
      <c r="A24" s="74" t="s">
        <v>173</v>
      </c>
      <c r="B24" s="47">
        <v>15</v>
      </c>
      <c r="C24" s="146">
        <v>10</v>
      </c>
      <c r="D24" s="18">
        <v>15</v>
      </c>
      <c r="E24" s="148">
        <v>10</v>
      </c>
      <c r="F24" s="46">
        <v>15</v>
      </c>
      <c r="G24" s="46">
        <v>10</v>
      </c>
      <c r="H24" s="46">
        <v>10</v>
      </c>
      <c r="I24" s="46">
        <v>0</v>
      </c>
      <c r="J24" s="46">
        <v>20</v>
      </c>
      <c r="K24" s="46">
        <v>20</v>
      </c>
      <c r="L24" s="72">
        <f>C24/D24-1</f>
        <v>-0.33333333333333337</v>
      </c>
      <c r="M24" s="72">
        <f>E24/J24-1</f>
        <v>-0.5</v>
      </c>
      <c r="N24" s="72"/>
    </row>
    <row r="25" spans="1:14" x14ac:dyDescent="0.25">
      <c r="A25" s="74" t="s">
        <v>174</v>
      </c>
      <c r="B25" s="47">
        <v>10</v>
      </c>
      <c r="C25" s="146">
        <v>10</v>
      </c>
      <c r="D25" s="18">
        <v>10</v>
      </c>
      <c r="E25" s="148">
        <v>10</v>
      </c>
      <c r="F25" s="46">
        <v>10</v>
      </c>
      <c r="G25" s="46">
        <v>10</v>
      </c>
      <c r="H25" s="46">
        <v>10</v>
      </c>
      <c r="I25" s="46">
        <v>0</v>
      </c>
      <c r="J25" s="46">
        <v>10</v>
      </c>
      <c r="K25" s="46">
        <v>0</v>
      </c>
      <c r="L25" s="72">
        <f>C25/D25-1</f>
        <v>0</v>
      </c>
      <c r="M25" s="72">
        <f>E25/J25-1</f>
        <v>0</v>
      </c>
      <c r="N25" s="72"/>
    </row>
    <row r="26" spans="1:14" x14ac:dyDescent="0.25">
      <c r="A26" s="74" t="s">
        <v>179</v>
      </c>
      <c r="B26" s="47">
        <v>15</v>
      </c>
      <c r="C26" s="146">
        <v>10</v>
      </c>
      <c r="D26" s="18">
        <v>20</v>
      </c>
      <c r="E26" s="148">
        <v>20</v>
      </c>
      <c r="F26" s="46">
        <v>20</v>
      </c>
      <c r="G26" s="46">
        <v>10</v>
      </c>
      <c r="H26" s="46">
        <v>10</v>
      </c>
      <c r="I26" s="46">
        <v>0</v>
      </c>
      <c r="J26" s="46">
        <v>15</v>
      </c>
      <c r="K26" s="46">
        <v>15</v>
      </c>
      <c r="L26" s="72">
        <f>C26/D26-1</f>
        <v>-0.5</v>
      </c>
      <c r="M26" s="72">
        <f>E26/J26-1</f>
        <v>0.33333333333333326</v>
      </c>
      <c r="N26" s="72"/>
    </row>
    <row r="27" spans="1:14" x14ac:dyDescent="0.25">
      <c r="A27" s="74" t="s">
        <v>10</v>
      </c>
      <c r="B27" s="47">
        <v>10</v>
      </c>
      <c r="C27" s="146">
        <v>10</v>
      </c>
      <c r="D27" s="18">
        <v>15</v>
      </c>
      <c r="E27" s="148">
        <v>10</v>
      </c>
      <c r="F27" s="46">
        <v>15</v>
      </c>
      <c r="G27" s="46">
        <v>0</v>
      </c>
      <c r="H27" s="46">
        <v>0</v>
      </c>
      <c r="I27" s="46">
        <v>0</v>
      </c>
      <c r="J27" s="46">
        <v>15</v>
      </c>
      <c r="K27" s="46">
        <v>20</v>
      </c>
      <c r="L27" s="72">
        <f>C27/D27-1</f>
        <v>-0.33333333333333337</v>
      </c>
      <c r="M27" s="72">
        <f>E27/J27-1</f>
        <v>-0.33333333333333337</v>
      </c>
      <c r="N27" s="72"/>
    </row>
    <row r="28" spans="1:14" x14ac:dyDescent="0.25">
      <c r="A28" s="74" t="s">
        <v>164</v>
      </c>
      <c r="B28" s="47">
        <v>23</v>
      </c>
      <c r="C28" s="146">
        <v>10</v>
      </c>
      <c r="D28" s="18">
        <v>18</v>
      </c>
      <c r="E28" s="148">
        <v>20</v>
      </c>
      <c r="F28" s="46">
        <v>18</v>
      </c>
      <c r="G28" s="46">
        <v>10</v>
      </c>
      <c r="H28" s="46">
        <v>8</v>
      </c>
      <c r="I28" s="46">
        <v>0</v>
      </c>
      <c r="J28" s="46">
        <v>5</v>
      </c>
      <c r="K28" s="46">
        <v>0</v>
      </c>
      <c r="L28" s="72">
        <f>C28/D28-1</f>
        <v>-0.44444444444444442</v>
      </c>
      <c r="M28" s="72">
        <f>E28/J28-1</f>
        <v>3</v>
      </c>
      <c r="N28" s="72"/>
    </row>
    <row r="29" spans="1:14" x14ac:dyDescent="0.25">
      <c r="A29" s="74" t="s">
        <v>182</v>
      </c>
      <c r="B29" s="47">
        <v>15</v>
      </c>
      <c r="C29" s="146">
        <v>10</v>
      </c>
      <c r="D29" s="18">
        <v>15</v>
      </c>
      <c r="E29" s="148">
        <v>20</v>
      </c>
      <c r="F29" s="46">
        <v>15</v>
      </c>
      <c r="G29" s="46">
        <v>15</v>
      </c>
      <c r="H29" s="46">
        <v>0</v>
      </c>
      <c r="I29" s="46">
        <v>0</v>
      </c>
      <c r="J29" s="46">
        <v>15</v>
      </c>
      <c r="K29" s="46">
        <v>0</v>
      </c>
      <c r="L29" s="72">
        <f>C29/D29-1</f>
        <v>-0.33333333333333337</v>
      </c>
      <c r="M29" s="72">
        <f>E29/J29-1</f>
        <v>0.33333333333333326</v>
      </c>
      <c r="N29" s="72"/>
    </row>
    <row r="30" spans="1:14" x14ac:dyDescent="0.25">
      <c r="A30" s="74" t="s">
        <v>98</v>
      </c>
      <c r="B30" s="47">
        <v>15</v>
      </c>
      <c r="C30" s="146">
        <v>8</v>
      </c>
      <c r="D30" s="18">
        <v>8</v>
      </c>
      <c r="E30" s="148">
        <v>10</v>
      </c>
      <c r="F30" s="46">
        <v>10</v>
      </c>
      <c r="G30" s="46">
        <v>10</v>
      </c>
      <c r="H30" s="46">
        <v>10</v>
      </c>
      <c r="I30" s="46">
        <v>10</v>
      </c>
      <c r="J30" s="46">
        <v>11</v>
      </c>
      <c r="K30" s="46">
        <v>20</v>
      </c>
      <c r="L30" s="72">
        <f>C30/D30-1</f>
        <v>0</v>
      </c>
      <c r="M30" s="72">
        <f>E30/J30-1</f>
        <v>-9.0909090909090939E-2</v>
      </c>
      <c r="N30" s="72"/>
    </row>
    <row r="31" spans="1:14" x14ac:dyDescent="0.25">
      <c r="A31" s="74" t="s">
        <v>263</v>
      </c>
      <c r="B31" s="47" t="s">
        <v>25</v>
      </c>
      <c r="C31" s="146" t="s">
        <v>25</v>
      </c>
      <c r="D31" s="18" t="s">
        <v>19</v>
      </c>
      <c r="E31" s="148" t="s">
        <v>25</v>
      </c>
      <c r="F31" s="46" t="s">
        <v>25</v>
      </c>
      <c r="G31" s="46" t="s">
        <v>25</v>
      </c>
      <c r="H31" s="46" t="s">
        <v>25</v>
      </c>
      <c r="I31" s="46">
        <v>0</v>
      </c>
      <c r="J31" s="46">
        <v>0</v>
      </c>
      <c r="K31" s="46" t="s">
        <v>25</v>
      </c>
      <c r="L31" s="72"/>
      <c r="M31" s="72"/>
      <c r="N31" s="72"/>
    </row>
    <row r="32" spans="1:14" x14ac:dyDescent="0.25">
      <c r="A32" s="74" t="s">
        <v>264</v>
      </c>
      <c r="B32" s="47" t="s">
        <v>25</v>
      </c>
      <c r="C32" s="146" t="s">
        <v>25</v>
      </c>
      <c r="D32" s="18" t="s">
        <v>19</v>
      </c>
      <c r="E32" s="148" t="s">
        <v>25</v>
      </c>
      <c r="F32" s="46" t="s">
        <v>25</v>
      </c>
      <c r="G32" s="46" t="s">
        <v>25</v>
      </c>
      <c r="H32" s="46" t="s">
        <v>25</v>
      </c>
      <c r="I32" s="46">
        <v>0</v>
      </c>
      <c r="J32" s="46">
        <v>0</v>
      </c>
      <c r="K32" s="46" t="s">
        <v>25</v>
      </c>
      <c r="L32" s="72"/>
      <c r="M32" s="72"/>
      <c r="N32" s="72"/>
    </row>
    <row r="33" spans="1:14" x14ac:dyDescent="0.25">
      <c r="A33" s="74" t="s">
        <v>265</v>
      </c>
      <c r="B33" s="47" t="s">
        <v>25</v>
      </c>
      <c r="C33" s="146" t="s">
        <v>25</v>
      </c>
      <c r="D33" s="18" t="s">
        <v>19</v>
      </c>
      <c r="E33" s="148" t="s">
        <v>25</v>
      </c>
      <c r="F33" s="46" t="s">
        <v>25</v>
      </c>
      <c r="G33" s="46" t="s">
        <v>25</v>
      </c>
      <c r="H33" s="46" t="s">
        <v>25</v>
      </c>
      <c r="I33" s="46">
        <v>0</v>
      </c>
      <c r="J33" s="46">
        <v>0</v>
      </c>
      <c r="K33" s="46" t="s">
        <v>25</v>
      </c>
      <c r="L33" s="72"/>
      <c r="M33" s="72"/>
      <c r="N33" s="72"/>
    </row>
    <row r="34" spans="1:14" x14ac:dyDescent="0.25">
      <c r="A34" s="74" t="s">
        <v>160</v>
      </c>
      <c r="B34" s="47" t="s">
        <v>25</v>
      </c>
      <c r="C34" s="146" t="s">
        <v>25</v>
      </c>
      <c r="D34" s="18" t="s">
        <v>19</v>
      </c>
      <c r="E34" s="148">
        <v>0</v>
      </c>
      <c r="F34" s="46">
        <v>4</v>
      </c>
      <c r="G34" s="46">
        <v>0</v>
      </c>
      <c r="H34" s="46">
        <v>-1</v>
      </c>
      <c r="I34" s="46">
        <v>0</v>
      </c>
      <c r="J34" s="46">
        <v>25</v>
      </c>
      <c r="K34" s="46">
        <v>0</v>
      </c>
      <c r="L34" s="72"/>
      <c r="M34" s="72">
        <f>E34/J34-1</f>
        <v>-1</v>
      </c>
      <c r="N34" s="72"/>
    </row>
    <row r="35" spans="1:14" x14ac:dyDescent="0.25">
      <c r="A35" s="74" t="s">
        <v>30</v>
      </c>
      <c r="B35" s="47" t="s">
        <v>25</v>
      </c>
      <c r="C35" s="146" t="s">
        <v>25</v>
      </c>
      <c r="D35" s="18" t="s">
        <v>19</v>
      </c>
      <c r="E35" s="148">
        <v>2</v>
      </c>
      <c r="F35" s="46">
        <v>2</v>
      </c>
      <c r="G35" s="46">
        <v>2</v>
      </c>
      <c r="H35" s="46">
        <v>2</v>
      </c>
      <c r="I35" s="46">
        <v>2</v>
      </c>
      <c r="J35" s="46">
        <v>3</v>
      </c>
      <c r="K35" s="46">
        <v>3</v>
      </c>
      <c r="L35" s="72"/>
      <c r="M35" s="72">
        <f>E35/J35-1</f>
        <v>-0.33333333333333337</v>
      </c>
      <c r="N35" s="72"/>
    </row>
    <row r="36" spans="1:14" x14ac:dyDescent="0.25">
      <c r="A36" s="74" t="s">
        <v>270</v>
      </c>
      <c r="B36" s="47" t="s">
        <v>25</v>
      </c>
      <c r="C36" s="146" t="s">
        <v>25</v>
      </c>
      <c r="D36" s="18" t="s">
        <v>19</v>
      </c>
      <c r="E36" s="148">
        <v>0</v>
      </c>
      <c r="F36" s="46">
        <v>2</v>
      </c>
      <c r="G36" s="46">
        <v>0</v>
      </c>
      <c r="H36" s="46">
        <v>2</v>
      </c>
      <c r="I36" s="46">
        <v>1</v>
      </c>
      <c r="J36" s="46">
        <v>3</v>
      </c>
      <c r="K36" s="46" t="s">
        <v>25</v>
      </c>
      <c r="L36" s="72"/>
      <c r="M36" s="72">
        <f>E36/J36-1</f>
        <v>-1</v>
      </c>
      <c r="N36" s="72"/>
    </row>
    <row r="37" spans="1:14" x14ac:dyDescent="0.25">
      <c r="A37" s="74" t="s">
        <v>96</v>
      </c>
      <c r="B37" s="47" t="s">
        <v>25</v>
      </c>
      <c r="C37" s="146" t="s">
        <v>25</v>
      </c>
      <c r="D37" s="18" t="s">
        <v>19</v>
      </c>
      <c r="E37" s="148" t="s">
        <v>25</v>
      </c>
      <c r="F37" s="46" t="s">
        <v>25</v>
      </c>
      <c r="G37" s="46" t="s">
        <v>25</v>
      </c>
      <c r="H37" s="46" t="s">
        <v>25</v>
      </c>
      <c r="I37" s="46" t="s">
        <v>25</v>
      </c>
      <c r="J37" s="46">
        <v>15</v>
      </c>
      <c r="K37" s="46">
        <v>30</v>
      </c>
      <c r="L37" s="72"/>
      <c r="M37" s="72"/>
      <c r="N37" s="72"/>
    </row>
    <row r="38" spans="1:14" x14ac:dyDescent="0.25">
      <c r="A38" s="74" t="s">
        <v>99</v>
      </c>
      <c r="B38" s="47" t="s">
        <v>25</v>
      </c>
      <c r="C38" s="146" t="s">
        <v>25</v>
      </c>
      <c r="D38" s="18" t="s">
        <v>19</v>
      </c>
      <c r="E38" s="148" t="s">
        <v>25</v>
      </c>
      <c r="F38" s="46" t="s">
        <v>25</v>
      </c>
      <c r="G38" s="46" t="s">
        <v>25</v>
      </c>
      <c r="H38" s="46" t="s">
        <v>25</v>
      </c>
      <c r="I38" s="46">
        <v>2</v>
      </c>
      <c r="J38" s="46">
        <v>25</v>
      </c>
      <c r="K38" s="46">
        <v>25</v>
      </c>
      <c r="L38" s="72"/>
      <c r="M38" s="72"/>
      <c r="N38" s="72"/>
    </row>
    <row r="39" spans="1:14" x14ac:dyDescent="0.25">
      <c r="A39" s="74" t="s">
        <v>100</v>
      </c>
      <c r="B39" s="47" t="s">
        <v>25</v>
      </c>
      <c r="C39" s="146" t="s">
        <v>25</v>
      </c>
      <c r="D39" s="18" t="s">
        <v>19</v>
      </c>
      <c r="E39" s="148">
        <v>0</v>
      </c>
      <c r="F39" s="46">
        <v>0</v>
      </c>
      <c r="G39" s="46">
        <v>0</v>
      </c>
      <c r="H39" s="46">
        <v>0</v>
      </c>
      <c r="I39" s="46" t="s">
        <v>25</v>
      </c>
      <c r="J39" s="46">
        <v>0</v>
      </c>
      <c r="K39" s="46" t="s">
        <v>25</v>
      </c>
      <c r="L39" s="72"/>
      <c r="M39" s="72"/>
      <c r="N39" s="72"/>
    </row>
    <row r="40" spans="1:14" x14ac:dyDescent="0.25">
      <c r="A40" s="126" t="s">
        <v>335</v>
      </c>
      <c r="B40" s="127"/>
      <c r="C40" s="114"/>
      <c r="D40" s="149"/>
      <c r="E40" s="117">
        <v>750</v>
      </c>
      <c r="F40" s="117">
        <v>740</v>
      </c>
      <c r="G40" s="117"/>
      <c r="H40" s="117"/>
      <c r="I40" s="117">
        <v>660</v>
      </c>
      <c r="J40" s="117">
        <v>760</v>
      </c>
      <c r="K40" s="117">
        <v>1001</v>
      </c>
      <c r="L40" s="129">
        <f>E40/F40-1</f>
        <v>1.3513513513513598E-2</v>
      </c>
      <c r="M40" s="129">
        <f>E40/J40-1</f>
        <v>-1.3157894736842146E-2</v>
      </c>
      <c r="N40" s="129">
        <f>E40/K40-1</f>
        <v>-0.2507492507492507</v>
      </c>
    </row>
    <row r="45" spans="1:14" x14ac:dyDescent="0.25">
      <c r="A45" s="51"/>
      <c r="J45" s="77"/>
      <c r="K45" s="77"/>
    </row>
    <row r="46" spans="1:14" x14ac:dyDescent="0.25">
      <c r="A46" s="51"/>
      <c r="J46" s="77"/>
      <c r="K46" s="77"/>
    </row>
    <row r="47" spans="1:14" x14ac:dyDescent="0.25">
      <c r="A47" s="51"/>
      <c r="J47" s="77"/>
      <c r="K47" s="77"/>
    </row>
    <row r="48" spans="1:14" x14ac:dyDescent="0.25">
      <c r="A48" s="51"/>
      <c r="J48" s="77"/>
      <c r="K48" s="77"/>
    </row>
    <row r="49" spans="1:11" x14ac:dyDescent="0.25">
      <c r="A49" s="51"/>
      <c r="J49" s="77"/>
      <c r="K49" s="77"/>
    </row>
    <row r="50" spans="1:11" x14ac:dyDescent="0.25">
      <c r="A50" s="51"/>
      <c r="J50" s="77"/>
      <c r="K50" s="77"/>
    </row>
    <row r="51" spans="1:11" x14ac:dyDescent="0.25">
      <c r="A51" s="51"/>
      <c r="J51" s="77"/>
      <c r="K51" s="77"/>
    </row>
    <row r="52" spans="1:11" x14ac:dyDescent="0.25">
      <c r="A52" s="51"/>
      <c r="J52" s="77"/>
      <c r="K52" s="77"/>
    </row>
    <row r="53" spans="1:11" x14ac:dyDescent="0.25">
      <c r="A53" s="51"/>
      <c r="J53" s="77"/>
      <c r="K53" s="77"/>
    </row>
    <row r="54" spans="1:11" x14ac:dyDescent="0.25">
      <c r="A54" s="51"/>
      <c r="J54" s="77"/>
      <c r="K54" s="77"/>
    </row>
    <row r="55" spans="1:11" x14ac:dyDescent="0.25">
      <c r="A55" s="51"/>
      <c r="J55" s="77"/>
      <c r="K55" s="77"/>
    </row>
    <row r="56" spans="1:11" x14ac:dyDescent="0.25">
      <c r="A56" s="51"/>
      <c r="J56" s="77"/>
      <c r="K56" s="77"/>
    </row>
    <row r="57" spans="1:11" x14ac:dyDescent="0.25">
      <c r="A57" s="51"/>
      <c r="J57" s="77"/>
      <c r="K57" s="77"/>
    </row>
    <row r="58" spans="1:11" x14ac:dyDescent="0.25">
      <c r="A58" s="51"/>
      <c r="J58" s="77"/>
      <c r="K58" s="77"/>
    </row>
    <row r="59" spans="1:11" x14ac:dyDescent="0.25">
      <c r="A59" s="51"/>
      <c r="J59" s="77"/>
      <c r="K59" s="77"/>
    </row>
    <row r="60" spans="1:11" x14ac:dyDescent="0.25">
      <c r="A60" s="51"/>
      <c r="J60" s="77"/>
      <c r="K60" s="77"/>
    </row>
    <row r="61" spans="1:11" x14ac:dyDescent="0.25">
      <c r="A61" s="51"/>
      <c r="J61" s="77"/>
      <c r="K61" s="77"/>
    </row>
    <row r="62" spans="1:11" x14ac:dyDescent="0.25">
      <c r="A62" s="51"/>
      <c r="J62" s="77"/>
      <c r="K62" s="77"/>
    </row>
    <row r="63" spans="1:11" x14ac:dyDescent="0.25">
      <c r="A63" s="51"/>
      <c r="J63" s="77"/>
      <c r="K63" s="77"/>
    </row>
    <row r="64" spans="1:11" x14ac:dyDescent="0.25">
      <c r="A64" s="51"/>
      <c r="J64" s="77"/>
      <c r="K64" s="77"/>
    </row>
    <row r="65" spans="1:11" x14ac:dyDescent="0.25">
      <c r="A65" s="51"/>
      <c r="J65" s="77"/>
      <c r="K65" s="77"/>
    </row>
    <row r="66" spans="1:11" x14ac:dyDescent="0.25">
      <c r="A66" s="51"/>
      <c r="J66" s="77"/>
      <c r="K66" s="77"/>
    </row>
    <row r="67" spans="1:11" x14ac:dyDescent="0.25">
      <c r="A67" s="51"/>
      <c r="J67" s="77"/>
      <c r="K67" s="77"/>
    </row>
    <row r="68" spans="1:11" x14ac:dyDescent="0.25">
      <c r="A68" s="51"/>
      <c r="J68" s="77"/>
      <c r="K68" s="77"/>
    </row>
    <row r="69" spans="1:11" x14ac:dyDescent="0.25">
      <c r="A69" s="51"/>
      <c r="J69" s="77"/>
      <c r="K69" s="77"/>
    </row>
    <row r="70" spans="1:11" x14ac:dyDescent="0.25">
      <c r="A70" s="51"/>
      <c r="J70" s="77"/>
      <c r="K70" s="77"/>
    </row>
    <row r="71" spans="1:11" x14ac:dyDescent="0.25">
      <c r="A71" s="51"/>
      <c r="J71" s="77"/>
      <c r="K71" s="77"/>
    </row>
    <row r="72" spans="1:11" x14ac:dyDescent="0.25">
      <c r="A72" s="51"/>
      <c r="J72" s="77"/>
      <c r="K72" s="77"/>
    </row>
    <row r="73" spans="1:11" x14ac:dyDescent="0.25">
      <c r="A73" s="51"/>
      <c r="J73" s="77"/>
      <c r="K73" s="77"/>
    </row>
    <row r="74" spans="1:11" x14ac:dyDescent="0.25">
      <c r="A74" s="51"/>
      <c r="J74" s="77"/>
      <c r="K74" s="77"/>
    </row>
    <row r="75" spans="1:11" x14ac:dyDescent="0.25">
      <c r="A75" s="51"/>
      <c r="J75" s="77"/>
      <c r="K75" s="77"/>
    </row>
  </sheetData>
  <sortState ref="A3:N40">
    <sortCondition descending="1" ref="C39"/>
  </sortState>
  <mergeCells count="1"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правознавство</vt:lpstr>
      <vt:lpstr>психологія</vt:lpstr>
      <vt:lpstr>фінанси і кредит</vt:lpstr>
      <vt:lpstr>економіка підприємства</vt:lpstr>
      <vt:lpstr>облік і аудит</vt:lpstr>
      <vt:lpstr>дошкільна освіта</vt:lpstr>
      <vt:lpstr>менеджмент</vt:lpstr>
      <vt:lpstr>будівництво</vt:lpstr>
      <vt:lpstr>початкова освіта</vt:lpstr>
      <vt:lpstr>філологія</vt:lpstr>
      <vt:lpstr>маркетинг</vt:lpstr>
      <vt:lpstr>туризм</vt:lpstr>
      <vt:lpstr>морський та річковий транспорт</vt:lpstr>
      <vt:lpstr>фізичне виховання</vt:lpstr>
      <vt:lpstr>харчові технології та інженерія</vt:lpstr>
      <vt:lpstr>здоров'я людини</vt:lpstr>
      <vt:lpstr>професійна освіта</vt:lpstr>
      <vt:lpstr>товарознавство торг. підприємни</vt:lpstr>
      <vt:lpstr>машинобудування</vt:lpstr>
      <vt:lpstr>транспортні технології</vt:lpstr>
      <vt:lpstr>філологія (2)</vt:lpstr>
      <vt:lpstr>маркетинг (2)</vt:lpstr>
      <vt:lpstr>туризм (2)</vt:lpstr>
      <vt:lpstr>правознавство (2)</vt:lpstr>
      <vt:lpstr>фінанси і кредит (2)</vt:lpstr>
      <vt:lpstr>менеджмент (2)</vt:lpstr>
      <vt:lpstr>економіка підприємства (2)</vt:lpstr>
      <vt:lpstr>облік і аудит (2)</vt:lpstr>
      <vt:lpstr>комп’ютерні науки</vt:lpstr>
      <vt:lpstr>комп'ютерна інженерія</vt:lpstr>
      <vt:lpstr>психологія (2)</vt:lpstr>
      <vt:lpstr>програмна інженерія</vt:lpstr>
      <vt:lpstr>міжнародна економіка</vt:lpstr>
      <vt:lpstr>історія</vt:lpstr>
      <vt:lpstr>екологія</vt:lpstr>
      <vt:lpstr>автоматизація</vt:lpstr>
      <vt:lpstr>будівництво (2)</vt:lpstr>
      <vt:lpstr>соціологія</vt:lpstr>
      <vt:lpstr>початкова освіта (2)</vt:lpstr>
      <vt:lpstr>економ.кібернетика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Хавуляк Анастасия Анатольевна</dc:creator>
  <cp:lastModifiedBy>Yegor</cp:lastModifiedBy>
  <dcterms:created xsi:type="dcterms:W3CDTF">2014-04-13T18:07:58Z</dcterms:created>
  <dcterms:modified xsi:type="dcterms:W3CDTF">2014-07-16T10:34:19Z</dcterms:modified>
</cp:coreProperties>
</file>